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\Desktop\MI GIS EMFF Database Collation Q4 2019\Work\FINAL_GIS_MK_SEABED_IMAGERY\SeaRover\SeaRover2019\"/>
    </mc:Choice>
  </mc:AlternateContent>
  <bookViews>
    <workbookView xWindow="0" yWindow="0" windowWidth="23040" windowHeight="8808"/>
  </bookViews>
  <sheets>
    <sheet name="metadata_SeaRover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1" l="1"/>
  <c r="T27" i="1" l="1"/>
  <c r="T26" i="1"/>
  <c r="T28" i="1" l="1"/>
  <c r="T53" i="1" l="1"/>
  <c r="T52" i="1" l="1"/>
  <c r="T51" i="1"/>
  <c r="T50" i="1" l="1"/>
  <c r="T49" i="1" l="1"/>
  <c r="T48" i="1" l="1"/>
  <c r="T47" i="1" l="1"/>
  <c r="T46" i="1" l="1"/>
  <c r="T45" i="1" l="1"/>
  <c r="T44" i="1" l="1"/>
  <c r="T43" i="1" l="1"/>
  <c r="T42" i="1" l="1"/>
  <c r="T41" i="1" l="1"/>
  <c r="T40" i="1" l="1"/>
  <c r="T39" i="1" l="1"/>
  <c r="T38" i="1" l="1"/>
  <c r="T37" i="1" l="1"/>
  <c r="T36" i="1" l="1"/>
  <c r="T35" i="1" l="1"/>
  <c r="T34" i="1" l="1"/>
  <c r="T33" i="1" l="1"/>
  <c r="T32" i="1" l="1"/>
  <c r="T31" i="1" l="1"/>
  <c r="T30" i="1" l="1"/>
  <c r="T29" i="1" l="1"/>
  <c r="T24" i="1" l="1"/>
  <c r="T23" i="1" l="1"/>
  <c r="T22" i="1" l="1"/>
  <c r="T21" i="1" l="1"/>
  <c r="T20" i="1" l="1"/>
  <c r="T19" i="1" l="1"/>
  <c r="T18" i="1"/>
  <c r="T17" i="1" l="1"/>
  <c r="T16" i="1" l="1"/>
  <c r="T15" i="1" l="1"/>
  <c r="T14" i="1" l="1"/>
  <c r="T13" i="1" l="1"/>
  <c r="T12" i="1" l="1"/>
  <c r="T11" i="1" l="1"/>
  <c r="T10" i="1" l="1"/>
  <c r="T9" i="1" l="1"/>
  <c r="T8" i="1" l="1"/>
  <c r="T7" i="1"/>
  <c r="T6" i="1" l="1"/>
  <c r="T5" i="1" l="1"/>
  <c r="T4" i="1"/>
  <c r="T3" i="1" l="1"/>
  <c r="T2" i="1"/>
</calcChain>
</file>

<file path=xl/sharedStrings.xml><?xml version="1.0" encoding="utf-8"?>
<sst xmlns="http://schemas.openxmlformats.org/spreadsheetml/2006/main" count="904" uniqueCount="549">
  <si>
    <t>Order</t>
  </si>
  <si>
    <t>Dive</t>
  </si>
  <si>
    <t>Transect</t>
  </si>
  <si>
    <t>Start Date &amp; Time (HD Video)</t>
  </si>
  <si>
    <t>Start Lat (USBL)</t>
  </si>
  <si>
    <t>Start Long (USBL)</t>
  </si>
  <si>
    <t>Start Depth (USBL)</t>
  </si>
  <si>
    <t>End Date &amp; Time (off Bottom/HD video off)</t>
  </si>
  <si>
    <t>End Lat (USBL)</t>
  </si>
  <si>
    <t>End Long (USBL)</t>
  </si>
  <si>
    <t>End Depth (USBL)</t>
  </si>
  <si>
    <t>Average Depth</t>
  </si>
  <si>
    <t>Images</t>
  </si>
  <si>
    <t>Summary</t>
  </si>
  <si>
    <t>Number Spp</t>
  </si>
  <si>
    <t>% Reef</t>
  </si>
  <si>
    <t>% Geogenic</t>
  </si>
  <si>
    <t>% Biogenic</t>
  </si>
  <si>
    <t>ReefCoral</t>
  </si>
  <si>
    <t>ListedSpec</t>
  </si>
  <si>
    <t>ListedHab</t>
  </si>
  <si>
    <t>Target Feature(s)</t>
  </si>
  <si>
    <t>Samples</t>
  </si>
  <si>
    <t>Pressures</t>
  </si>
  <si>
    <t>Note</t>
  </si>
  <si>
    <t>IMG_7229.jpg-IMG_7274.jpg</t>
  </si>
  <si>
    <t>n/a</t>
  </si>
  <si>
    <t>Depth, Spatial coverage</t>
  </si>
  <si>
    <t>Slope</t>
  </si>
  <si>
    <t>1 x telecommunication cable</t>
  </si>
  <si>
    <t>IMG_7275.jpg - IMG_7478.jpg</t>
  </si>
  <si>
    <t>2 x pushcores</t>
  </si>
  <si>
    <t>Cold water coral reef(ICES); Lophelia pertusa/Madrepora oculata reef(ICES subcategory) ;Coral garden (ICES) ; hard-bottom coral garden: colonial scleractinian on rocky substrata (ICES subcategory); Carbonate mounds (OSPAR); Mud and sand emergent fauna (ICES)</t>
  </si>
  <si>
    <t xml:space="preserve">Muddy steep slope with scattered dense Lophelia framework on mud and carbonate mounds. </t>
  </si>
  <si>
    <t>Mainly mud veneered wall and rippled sand sediment on downward slope with mix sparse and scarce epifauna as well as frequent burrows and foraminifera.</t>
  </si>
  <si>
    <t>IMG_7479.jpg – IMG_7613.jpg</t>
  </si>
  <si>
    <t>2 x Hoplostethus atlanticus</t>
  </si>
  <si>
    <t>1 x artificial substrate (ship funnel)</t>
  </si>
  <si>
    <t>IMG_7614.jpg – IMG_7785.jpg</t>
  </si>
  <si>
    <t>Mud and sand emergent fauna (ICES)</t>
  </si>
  <si>
    <t>Slope, depth</t>
  </si>
  <si>
    <t>1 x Pennatula aculeata, 1 x Virgularia mirabilis</t>
  </si>
  <si>
    <t>Muddy steep slope with mixed polychaetes and scattered sea pens.</t>
  </si>
  <si>
    <t>IMG_7786.jpg – IMG_7932.jpg</t>
  </si>
  <si>
    <t>Lophelia pertusa</t>
  </si>
  <si>
    <t>No previous data</t>
  </si>
  <si>
    <t>2 x pushcores, 1 x Swiftia</t>
  </si>
  <si>
    <t>IMG_7901.jpg – IMG_7968.jpg</t>
  </si>
  <si>
    <t>Mud and sand emergent fauna (ICES); Coral garden (ICES/OSPAR)</t>
  </si>
  <si>
    <t>3 x fishing gear, 1 x plastic sheet</t>
  </si>
  <si>
    <t>Muddy steep slope with scarse epifauna.</t>
  </si>
  <si>
    <t>Very poor vision, mostly mud cloud/obscured.</t>
  </si>
  <si>
    <t>IMG_7969.jpg – IMG_8145.jpg</t>
  </si>
  <si>
    <t>Mud and sand emergent fauna (ICES); Carbonate mounds (OSPAR); Coral garden (ICES/OSPAR); Soft-bottom coral garden (ICES subcategory)</t>
  </si>
  <si>
    <t>2 x fishing gear; 2 x rubbish (plastic)</t>
  </si>
  <si>
    <t>Muddy slope with scattered carbonate boulders/bedrock. Sea pen fields on muddy upslope towards the end of the dive.</t>
  </si>
  <si>
    <t>IMG_8146.jpg – IMG_8376.jpg</t>
  </si>
  <si>
    <t>Muddy slope with scarce epifauna. Excellent imagery of Pennatulacea and Hyalonema.</t>
  </si>
  <si>
    <t>2 x pushcores, 1 x Hyalonema</t>
  </si>
  <si>
    <t>IMG_8377.jpg – IMG_8744.jpg</t>
  </si>
  <si>
    <t>Stalked epifauna on muddy slope with occasional boulders hosting encrusted fauna and bivalves/ascidians on carbonate scarp.</t>
  </si>
  <si>
    <t>Track feature</t>
  </si>
  <si>
    <t>2 x pushcores; 1 x Pseudoanthomastus sp; 1 x Hyalonema</t>
  </si>
  <si>
    <t>IMG_8701.jpg – IMG_8977.jpg</t>
  </si>
  <si>
    <t>Muddy slope with sparse and scares epifauna, including white sea cucumbers and cerianthids</t>
  </si>
  <si>
    <t>IMG_8901.jpg – ROV_09 130.jpg</t>
  </si>
  <si>
    <t xml:space="preserve">Muddy slope with scarce epifauna with a few pockets of organic fluffy sediments (no visible epifauna living on them). </t>
  </si>
  <si>
    <t>2 x pushcores, 1 x Radicipes sp</t>
  </si>
  <si>
    <t>1 x rusty man-made object</t>
  </si>
  <si>
    <t>ROV_09 131.jpg – ROV_09 174.jpg</t>
  </si>
  <si>
    <t xml:space="preserve">Muddy slope with scarce epifauna. Throughout the whole dive, animal tracks and burrows are often encountered on the seafloor. </t>
  </si>
  <si>
    <t>2 x rubbish</t>
  </si>
  <si>
    <t>IMG_9075.jpg – IMG_9402.jpg</t>
  </si>
  <si>
    <t>Explore feature</t>
  </si>
  <si>
    <t>3 x rubbish</t>
  </si>
  <si>
    <t>IMG_9501.jpg – IMG_9598.jpg</t>
  </si>
  <si>
    <t>2 x pushcores, 2 x Phelliactis sp</t>
  </si>
  <si>
    <t>1 x ceramic pot, 1 x rusty man-made object (poss ship tank)</t>
  </si>
  <si>
    <t>IMG_0001.jpg – IMG_9900.jpg</t>
  </si>
  <si>
    <t>Mud and sand emergent fauna (ICES); Deep-sea sponge aggregations (OSPAR/ICES); hard-bottom sponge aggregations (ICES subcategory); Coral gardens (ICES/OSPAR); hard-bottom coral garden (ICES subcategory)</t>
  </si>
  <si>
    <t>Depth range</t>
  </si>
  <si>
    <t>1 x glass bottle</t>
  </si>
  <si>
    <t>Patches of deep sea sponge aggregations and coral gardens on bedrock. Scattered mud/gravel areas with sparse epifauna</t>
  </si>
  <si>
    <t>IMG_0067.jpg – IMG_0095.jpg</t>
  </si>
  <si>
    <t>Rippled sand/muddy/pebble slope with dominant Syringammina fragilissima on soft-bottom and a few lamellate sponges on hard-substrata.</t>
  </si>
  <si>
    <t>IMG_7201.jpg – IMG_7548.jpg</t>
  </si>
  <si>
    <t>1 x rubbish (plasticSheet)</t>
  </si>
  <si>
    <t>IMG_7148.jpg – IMG_7219.jpg</t>
  </si>
  <si>
    <t>Steep muddy/carbonate steep slope with echinoid and pteropod shells. Towards the end of the transect, muddy moderate slope with sparse epifauna.</t>
  </si>
  <si>
    <t>No previous data, depth range</t>
  </si>
  <si>
    <t>IMG_7550.jpg – IMG_7801.jpg</t>
  </si>
  <si>
    <t>Muddy slope hosting a variety of foraminifera, burrowing fauna, mainly cerianthids, and Pentametrocrinus atlanticus. No major/abrupt biotope transition occur.</t>
  </si>
  <si>
    <t>Mainly rippled sand/mud and pebbles. One patch of Lophelia reef with Aphrocallistes sp.</t>
  </si>
  <si>
    <t>IMG_7802.jpg – IMG_7975.jpg</t>
  </si>
  <si>
    <t>The entire dive presents an uniform species distribution and associated biotope throughout: mainly rippled mud on gentle/moderate slope with abundant Cidaris cidaris aggregations</t>
  </si>
  <si>
    <t>SAC</t>
  </si>
  <si>
    <t>1 x fishing gear</t>
  </si>
  <si>
    <t>IMG_7976.jpg – IMG_8410.jpg</t>
  </si>
  <si>
    <t>Mosaic biotope with predominantly pebble/cobble and mud sediments on moderate slope hosting scattered aggregations of encrusted fauna. Included patches of coral rubble/gravel.</t>
  </si>
  <si>
    <t>1 x pushcore</t>
  </si>
  <si>
    <t>1 x rubbish; 1 x ceramic plate</t>
  </si>
  <si>
    <t>IMG_8413.jpg-IMG_9257.jpg</t>
  </si>
  <si>
    <t>Lophelia pertusa/Madrepora oculata</t>
  </si>
  <si>
    <t>Cold-water coral reef (ICES); Lophelia pertusa reefs (ICES subcategory/OSPAR); Madrepora oculata (ICES subcategory); coral gardens (OSPAR/ICES); hard-bottom coral garden: stylasterid corals on hard substrata (ICES subcategory)</t>
  </si>
  <si>
    <t>1 x sixgill shark</t>
  </si>
  <si>
    <t>09/08/2019/15:13:17</t>
  </si>
  <si>
    <t>IMG_9201.jpg – IMG_9293.jpg</t>
  </si>
  <si>
    <t>Shipwreck</t>
  </si>
  <si>
    <t xml:space="preserve">Shipwreck circumnavigation with abundant shoal of pollocks. Dive lasts less than 1 hour. </t>
  </si>
  <si>
    <t>IMG_0007.jpg – IMG_0415.jpg</t>
  </si>
  <si>
    <t>Solenosmilia variabilis</t>
  </si>
  <si>
    <t>Hoplostethus atlanticus</t>
  </si>
  <si>
    <t>Mud and sand emergent fauna (ICES); cold-water coral reef (ICES); Solenosmilia variabilis reef (ICES subcategory); sea-pen and burrowing megafauna communities (OSPAR); deep-sea sponge aggregations (OSPAR/ICES).</t>
  </si>
  <si>
    <t>Track unexplored feature</t>
  </si>
  <si>
    <t>2 x pushcores; 1 x Chrysogorgiidae sp1</t>
  </si>
  <si>
    <t>Fishing activity via VMS</t>
  </si>
  <si>
    <t>IMG_0416.jpg – IMG_0434.jpg</t>
  </si>
  <si>
    <t>Muddy slope with sparse epifauna, mainly sea urchins and sea cucumbers. Slope inclination fluctuates across the dive, from moderate to steep.</t>
  </si>
  <si>
    <t>IMG_0435.jpg – IMG_0656.jpg</t>
  </si>
  <si>
    <t>IMG_0657.jpg – IMG_0680.jpg</t>
  </si>
  <si>
    <t>Muddy moderate to steep slope with scattered epifauna. Remarkable holothurian aggregations encountered.</t>
  </si>
  <si>
    <t>Muddy slope with variant dominant species. Mainly cup coral and sea cucumber fields.</t>
  </si>
  <si>
    <t>Mud and sand emergent fauna (ICES); coral garden (OSPAR/ICES); soft-bottom coral garden: cup-coral fields (ICES subcategory); soft-bottom coral garden: soft-bottom gorgonian and black coral gardens (ICES subcategory)</t>
  </si>
  <si>
    <t>Opportunistic transect</t>
  </si>
  <si>
    <t>IMG_0681.jpg – IMG_1204.jpg</t>
  </si>
  <si>
    <t>The sediment is predominantly muddy on gentle/moderate slope with patches of dense brachiopoda aggregations and sparse fields of pebbles/cobbles</t>
  </si>
  <si>
    <t>Mud and sand emergent fauna (ICES); coral gardens (OSPAR/ICES); soft-bottom coral garden: soft-bottom gorgonian and black coral gardens (ICES subcategory)</t>
  </si>
  <si>
    <t>2 x pushcores; 1 x Swiftia</t>
  </si>
  <si>
    <t>IMG_1201.jpg – IMG_1238.jpg</t>
  </si>
  <si>
    <t>Gentle/moderate muddy slope with dominant burrowing anemones and occasional sea pens</t>
  </si>
  <si>
    <t>Track slope</t>
  </si>
  <si>
    <t>3 x fishing gear</t>
  </si>
  <si>
    <t>2 x rubbish; 2 x fishing gear</t>
  </si>
  <si>
    <t>2 x rubbish; 1 x fishing gear</t>
  </si>
  <si>
    <t>11 x rubbish</t>
  </si>
  <si>
    <t>1 x rubbish</t>
  </si>
  <si>
    <t>IMG_7147.jpg – IMG_7438.jpg</t>
  </si>
  <si>
    <t>Mud and sand emergent fauna (ICES); coral garden (ICES/OSPAR); soft-bottom coral garden: cup-coral fields (ICES subcategory)</t>
  </si>
  <si>
    <t>Potential feature</t>
  </si>
  <si>
    <t>Predominantly rippled sand and muddy slope with scattered patches of solitary scleractinians and sparse burrowing epifauna. An escarpment recorded.</t>
  </si>
  <si>
    <t>5 x fishing gears; 1 x unknown pressure</t>
  </si>
  <si>
    <t>IMG_7439.jpg – IMG_7460.jpg</t>
  </si>
  <si>
    <t>Homogenous biotope of mud and scattered species of sea urchin</t>
  </si>
  <si>
    <t>Track shallow ridge</t>
  </si>
  <si>
    <t>IMG_7401.jpg – IMG_7489.jpg</t>
  </si>
  <si>
    <t xml:space="preserve">Dense pheronema aggregation on muddy slope. </t>
  </si>
  <si>
    <t>Mud and sand emergent fauna (ICES); deep-sea sponge aggregations (ICES/OSPAR); soft-bottom sponge aggregations (ICES subcategory)</t>
  </si>
  <si>
    <t>Pheronema aggregations</t>
  </si>
  <si>
    <t>15 x Pheronema carpenteri; 3 x water samples; 3 x pushcores; 1 x Hyalonema</t>
  </si>
  <si>
    <t>IMG_7147.jpg – IMG_7152.jpg</t>
  </si>
  <si>
    <t>Gentle/moderate muddy slope with mainly sea urchins, starfish and ophiuroids.</t>
  </si>
  <si>
    <t>Potential Pheronema carpenteri aggregation</t>
  </si>
  <si>
    <t>1 x rusty barrel</t>
  </si>
  <si>
    <t>IMG_7153.jpg – IMG_7172.jpg</t>
  </si>
  <si>
    <t>Stalked crinoids and a few burrows on gentle/moderate slope of soft sediment with sparse echinoids and Anthoptilum</t>
  </si>
  <si>
    <t>Spatial coverage</t>
  </si>
  <si>
    <t>IMG_7147.jpg – IMG_7276.jpg</t>
  </si>
  <si>
    <t>Predominantly steep muddy slope with patches of bedrock hosting a few sponge species.</t>
  </si>
  <si>
    <t>Deep-sea sponge aggregations (ICES/OSPAR); mud and sand emergent fauna (ICES)</t>
  </si>
  <si>
    <t>2 x sponge (yellow); 2 x pushcores</t>
  </si>
  <si>
    <t>IMG_7277.jpg – IMG_7520.jpg</t>
  </si>
  <si>
    <t>Moderate muddy slope with scarce epifauna, occasionally holothurians (possibly Benthothuria species), predominantly featureless.</t>
  </si>
  <si>
    <t>Steep slope</t>
  </si>
  <si>
    <t>IMG_7521.jpg – IMG_7652.jpg</t>
  </si>
  <si>
    <t>Homogenous biotope of muddy moderate slope with sparse echinoids and holothurians.</t>
  </si>
  <si>
    <t>Ledge</t>
  </si>
  <si>
    <t>1 x unknown pressure (metal)</t>
  </si>
  <si>
    <t>2 x pushcores; 1 x unknown pressure (metal)</t>
  </si>
  <si>
    <t>IMG_7601.jpg – IMG_7781.jpg</t>
  </si>
  <si>
    <t>Uniform biotope of gentle/moderate slope with occasional aggregations of echinods.</t>
  </si>
  <si>
    <t>IMG_7701.jpg – IMG_7780.jpg</t>
  </si>
  <si>
    <t xml:space="preserve">Pheronema carpenteri aggregations on muddy slope. </t>
  </si>
  <si>
    <t>Ridge</t>
  </si>
  <si>
    <t>IMG_7707.jpg – IMG_7730.jpg</t>
  </si>
  <si>
    <t>Uniform biotope from start to end. Dominant holothurian aggregations on muddy/soft sediment slope.</t>
  </si>
  <si>
    <t>IMG_7731.jpg – IMG_7860.jpg</t>
  </si>
  <si>
    <t>Homogenous biotope of gentle/moderate muddy slope with scarce epifauna.</t>
  </si>
  <si>
    <t>IMG_7861.jpg – IMG_7964.jpg</t>
  </si>
  <si>
    <t xml:space="preserve">Uniform biotope of gentle/moderate muddy slope with abundant epifauna throughout, including solitary scleractinians and holothurians. </t>
  </si>
  <si>
    <t>Coral gardens (ICES/OSPAR); soft-bottom coral garden: soft-bottom cup-coral fields (ICES subcategory); mud and sand emergent fauna (ICES)</t>
  </si>
  <si>
    <t>2 x pushcores; 1 x sea pen</t>
  </si>
  <si>
    <t>IMG_7965.jpg – IMG_8200.jpg</t>
  </si>
  <si>
    <t>Interspersed geogenic and biogenic reefs across the dive featuring Solenosmilia reefs and deep-sea sponge aggregations on hard substrata and sparse coral rubble on soft sediment.</t>
  </si>
  <si>
    <t>Interesting bathy data</t>
  </si>
  <si>
    <t>IMG_8201.jpg – IMG_8370.jpg</t>
  </si>
  <si>
    <t>Rich geogenic reefs including mud, pebbles fields and boulders hosting various and abundant epifauna</t>
  </si>
  <si>
    <t>Coral gardens (ICES/OSPAR); hard-bottom coral garden (ICES subcategory); deep-sea sponge aggregations (ICES/OSPAR); mud and sand emergent fauna (ICES)</t>
  </si>
  <si>
    <t>3 x pushcores</t>
  </si>
  <si>
    <t>IMG_7706.jpg – IMG_7773.jpg</t>
  </si>
  <si>
    <t>Uniform biotope across the dive featuring rippled muddy sand slope hosting sea anemones and sea urchins.</t>
  </si>
  <si>
    <t>IMG_7774.jpg – IMG_7789.jpg</t>
  </si>
  <si>
    <t xml:space="preserve">Rippled sand biotope with sparse epifauna. </t>
  </si>
  <si>
    <t>Track slope feature</t>
  </si>
  <si>
    <t>IMG_7790.jpg – IMG_7808.jpg</t>
  </si>
  <si>
    <t>Uniform biotope of muddy moderate slope with scattered epifauna predominantly sea anemones and brisingids.</t>
  </si>
  <si>
    <t>5 x rubbish; 1 x rusty stick</t>
  </si>
  <si>
    <t>IMG_7809.jpg – IMG_7987.jpg</t>
  </si>
  <si>
    <t>Uniform biotope of muddy slope with scattered sea anemones and hermit crabs.</t>
  </si>
  <si>
    <t>Sea pen fields on moderate muddy slope intersperse with steep soft sediment hosting ophiuroids.</t>
  </si>
  <si>
    <t>Mud and sand emergent fauna (ICES); anemone aggregations (ICES); soft-bottom anemone aggregations (ICES subcategory); sea-pen and burrowing megafauna communities (OSPAR); seapen fields (ICES)</t>
  </si>
  <si>
    <t>1 x rubbish; 1 x long line</t>
  </si>
  <si>
    <t>IMG_9478.jpg – IMG_9685.jpg</t>
  </si>
  <si>
    <t>Soft sediment intersperse with large cobbles and boulders hosting a variety of epifauna forming scattered geogenic reefs.</t>
  </si>
  <si>
    <t>Mud and sand emergent fauna (ICES); coral gardens (OSPAR/ICES); hard-bottom coral garden (ICES subcategory); deep-sea sponge aggregations (OSPAR/ICES); hard-bottom sponge aggregations (ICES subcategory)</t>
  </si>
  <si>
    <t>2 x pushcores; 1 x white coral (unknown species)</t>
  </si>
  <si>
    <t>1 x rubbish; 1 x rope</t>
  </si>
  <si>
    <t>IMG_9686.jpg – IMG_9847.jpg</t>
  </si>
  <si>
    <t>Notable colony of ophiuroid bed on mud veneered bedrock.</t>
  </si>
  <si>
    <t>1 x man-made rusty object</t>
  </si>
  <si>
    <t>IMG_9294.jpg – IMG_9477.jpg</t>
  </si>
  <si>
    <t xml:space="preserve">Shipwreck hosting abundant colonies of corals. </t>
  </si>
  <si>
    <t>Mud and sand emergent fauna (ICES); coral garden (ICES/OSPAR); hard-bottom coral garden (ICES subcategory)</t>
  </si>
  <si>
    <t>Coral garden (ICES), hard-bottom coral garden  (ICES subcategory), Mud and sand emergent fauna  (ICES)</t>
  </si>
  <si>
    <t>4(99% dead)</t>
  </si>
  <si>
    <t>Mud and sand emergent fauna (ICES); Coral garden (ICES/OSPAR); soft-bottom coral garden (ICES subcategory)</t>
  </si>
  <si>
    <t>Deep-sea sponge aggregations (ICES/OSPAR); hard-bottom sponge aggregation (ICES subcategory); coral garden (ICES/OSPAR); hard-bottom coral garden (ICES subcategory); soft-bottom coral garden (ICES subcategory); mud and sand emergent fauna (ICES)</t>
  </si>
  <si>
    <t>8 (25-50% living)</t>
  </si>
  <si>
    <t>Mud and sand emergent fauna (ICES); Coral garden (ICES/OSPAR); Hard-bottom coral garden (ICES subcategory); soft-bottom coral garden (ICES subcategory); cold water coral reef (ICES/OSPAR); Lophelia pertusa reef (ICES subcategory)</t>
  </si>
  <si>
    <t xml:space="preserve">Predominantly coral rubble across the transect. Dense Lophelia/Madrepora reef framework intersperse with Aphrocallistes sp and Pliobothrus towards the end of the video. </t>
  </si>
  <si>
    <t>Video Converted HD1080</t>
  </si>
  <si>
    <t>Video Converted HD720</t>
  </si>
  <si>
    <t>Video merged</t>
  </si>
  <si>
    <t>YouTube Link</t>
  </si>
  <si>
    <t>MK Comments</t>
  </si>
  <si>
    <t>D648_T37_HD_03082019</t>
  </si>
  <si>
    <t>https://youtube.com/embed/a2PMbe24-Oo</t>
  </si>
  <si>
    <t>NA</t>
  </si>
  <si>
    <t>https://youtube.com/embed/TNLmmnQIe9U</t>
  </si>
  <si>
    <t>D649_T38_HD_03082019</t>
  </si>
  <si>
    <t>https://youtube.com/embed/uhnvUaRsuqI</t>
  </si>
  <si>
    <t>D650_T39_HD_04082019</t>
  </si>
  <si>
    <t>https://youtube.com/embed/UvfzOCrxkwo</t>
  </si>
  <si>
    <t>D651_T40_HD_04082019</t>
  </si>
  <si>
    <t>https://youtube.com/embed/zNiRNNOthyE</t>
  </si>
  <si>
    <t>D653_T41_HD_04082019</t>
  </si>
  <si>
    <t>D652AB_T47_HD_04082019</t>
  </si>
  <si>
    <t>YES</t>
  </si>
  <si>
    <t>https://youtube.com/embed/68E5ZgosQJE</t>
  </si>
  <si>
    <t>D654_T43_HD_05082019</t>
  </si>
  <si>
    <t>D655_T42_HD_05082019</t>
  </si>
  <si>
    <t>D657_T46_HD_05082019</t>
  </si>
  <si>
    <t>D656_T45_HD_05082019</t>
  </si>
  <si>
    <t>D660_T36_HD_06082019</t>
  </si>
  <si>
    <t>D658_T48_HD_06082019</t>
  </si>
  <si>
    <t>D659_T44_HD_06082019</t>
  </si>
  <si>
    <t>D661_T35_HD_07082019</t>
  </si>
  <si>
    <t>D662AB_T34_HD_07082019</t>
  </si>
  <si>
    <t>D663_T49_HD_07082019</t>
  </si>
  <si>
    <t>D664_T30_HD_08082019</t>
  </si>
  <si>
    <t>D665_T24_HD_08082019</t>
  </si>
  <si>
    <t>D666_T17_HD_08082019</t>
  </si>
  <si>
    <t>D667_T16_HD_08082019</t>
  </si>
  <si>
    <t>D668_T15_HD_09082019</t>
  </si>
  <si>
    <t>D669_T14_HD_09082019</t>
  </si>
  <si>
    <t>D670_T20_HD_09082019</t>
  </si>
  <si>
    <t>D671_T21_HD_09082019</t>
  </si>
  <si>
    <t>D672AB_T22_HD_09082019</t>
  </si>
  <si>
    <t>D673_T23_HD_09082019</t>
  </si>
  <si>
    <t>D674_T27_HD_11082019</t>
  </si>
  <si>
    <t>D675AB_T26_HD_11082019</t>
  </si>
  <si>
    <t>D676_T25_HD_11082019</t>
  </si>
  <si>
    <t>D677AB_T28_HD_12082019</t>
  </si>
  <si>
    <t>D680_T31_HD_12082019</t>
  </si>
  <si>
    <t>D681_T32_HD_12082019</t>
  </si>
  <si>
    <t>D682_T33_HD_13082019</t>
  </si>
  <si>
    <t>D683_T52_HD_13082019</t>
  </si>
  <si>
    <t>D678AB_T51_HD_12082019</t>
  </si>
  <si>
    <t>D679AB_T29_HD_12082019</t>
  </si>
  <si>
    <t>D684_T53_HD_13082019</t>
  </si>
  <si>
    <t>D685_T05_HD_14082019</t>
  </si>
  <si>
    <t>D686_T04_HD_14082019</t>
  </si>
  <si>
    <t>D687_T01_HD_14082019</t>
  </si>
  <si>
    <t>D688_T03_HD_15082019</t>
  </si>
  <si>
    <t>D689_T06_HD_15082019</t>
  </si>
  <si>
    <t>D690_T07_HD_15082019</t>
  </si>
  <si>
    <t>D691_T08_HD_16082019</t>
  </si>
  <si>
    <t>D692_T09_HD_16082019</t>
  </si>
  <si>
    <t>D693_T10_HD_16082019</t>
  </si>
  <si>
    <t>D695_T12_HD_19082019</t>
  </si>
  <si>
    <t>D696_T13_HD_19082019</t>
  </si>
  <si>
    <t>D697_T11_HD_19082019</t>
  </si>
  <si>
    <t>D698_T19_HD_19082019</t>
  </si>
  <si>
    <t>D699_T18_HD_19082019</t>
  </si>
  <si>
    <t>D700_T54_HD_20082019</t>
  </si>
  <si>
    <t>https://youtube.com/embed/SsPqpP9feE8</t>
  </si>
  <si>
    <t>https://youtube.com/embed/87pAWPptb3I</t>
  </si>
  <si>
    <t>Time is not right</t>
  </si>
  <si>
    <t>https://youtube.com/embed/_VK_QxwtQGs</t>
  </si>
  <si>
    <t>https://youtube.com/embed/yxNO2wRJVrY</t>
  </si>
  <si>
    <t>https://youtube.com/embed/F6DC9BG1rDM</t>
  </si>
  <si>
    <t>https://youtube.com/embed/amt8TPjgTlE</t>
  </si>
  <si>
    <t>https://youtube.com/embed/8jLk-_ul8d0</t>
  </si>
  <si>
    <t>https://youtube.com/embed/u0BzABOZmf8</t>
  </si>
  <si>
    <t>https://youtube.com/embed/txbSqP2SDWw</t>
  </si>
  <si>
    <t>https://youtube.com/embed/ol8hi1PQZgY</t>
  </si>
  <si>
    <t>https://youtube.com/embed/pfbbSGnOQ88</t>
  </si>
  <si>
    <t>https://youtube.com/embed/n3wocnMsbLI</t>
  </si>
  <si>
    <t>https://youtube.com/embed/KwSIUEx0KoM</t>
  </si>
  <si>
    <t>https://youtube.com/embed/v6GG_IWba8o</t>
  </si>
  <si>
    <t>https://youtube.com/embed/Kq2TfuSwsD0</t>
  </si>
  <si>
    <t>https://youtube.com/embed/6AabZ0iZFY0</t>
  </si>
  <si>
    <t>https://youtube.com/embed/prgDOq2xYHk</t>
  </si>
  <si>
    <t>https://youtube.com/embed/1iYjb-d-ge8</t>
  </si>
  <si>
    <t>https://youtube.com/embed/IJY0riW2kWM</t>
  </si>
  <si>
    <t>https://youtube.com/embed/Mtxoob3Q62c</t>
  </si>
  <si>
    <t>https://youtube.com/embed/NZILeQjI7u8</t>
  </si>
  <si>
    <t>https://youtube.com/embed/gQQl9yeLzZI</t>
  </si>
  <si>
    <t>https://youtube.com/embed/WhrTArdzW-I</t>
  </si>
  <si>
    <t>https://youtube.com/embed/jSGKmPfV_Xw</t>
  </si>
  <si>
    <t>https://youtube.com/embed/o3_DgEEq-rQ</t>
  </si>
  <si>
    <t>https://youtube.com/embed/ZJxfU-P8SrY</t>
  </si>
  <si>
    <t>https://youtube.com/embed/a-cyovy0NiM</t>
  </si>
  <si>
    <t>https://youtube.com/embed/usKw-17HS3g</t>
  </si>
  <si>
    <t>https://youtube.com/embed/iMLhqHXywtI</t>
  </si>
  <si>
    <t>https://youtube.com/embed/L-SBpHskF7Q</t>
  </si>
  <si>
    <t>https://youtube.com/embed/oowBbciTAGw</t>
  </si>
  <si>
    <t>https://youtube.com/embed/-j4s6QC3hRI</t>
  </si>
  <si>
    <t>https://youtube.com/embed/KWJYFO3_Zuo</t>
  </si>
  <si>
    <t>https://youtube.com/embed/t-yt_99Hq1Y</t>
  </si>
  <si>
    <t>https://youtube.com/embed/GEy4d5VNkgY</t>
  </si>
  <si>
    <t>https://youtube.com/embed/ClFdL3UYZUE</t>
  </si>
  <si>
    <t>https://youtube.com/embed/wUhCgO2aCwg</t>
  </si>
  <si>
    <t>https://youtube.com/embed/lA4o4X1pzfE</t>
  </si>
  <si>
    <t>https://youtube.com/embed/xgkr6OXeHHA</t>
  </si>
  <si>
    <t>https://youtube.com/embed/3TsRd2LLeFQ</t>
  </si>
  <si>
    <t>https://youtube.com/embed/ec2aJNQR1sA</t>
  </si>
  <si>
    <t>https://youtube.com/embed/NT2IDF0pWD8</t>
  </si>
  <si>
    <t>https://youtube.com/embed/_BP6HtR8AVo</t>
  </si>
  <si>
    <t>https://youtube.com/embed/DZoMSSzD33s</t>
  </si>
  <si>
    <t>https://youtube.com/embed/qkjLsSjxAGM</t>
  </si>
  <si>
    <t>https://youtube.com/embed/DJXQpOn1svE</t>
  </si>
  <si>
    <t>D648_T37_HD_03082019_HD720</t>
  </si>
  <si>
    <t>D649_T38_HD_03082019_HD720</t>
  </si>
  <si>
    <t>D650_T39_HD_04082019_HD720</t>
  </si>
  <si>
    <t>D651_T40_HD_04082019_HD720</t>
  </si>
  <si>
    <t>D652AB_T47_HD_04082019_HD720</t>
  </si>
  <si>
    <t>D653_T41_HD_04082019_HD720</t>
  </si>
  <si>
    <t>D654_T43_HD_05082019_HD720</t>
  </si>
  <si>
    <t>D655_T42_HD_05082019_HD720</t>
  </si>
  <si>
    <t>D656_T45_HD_05082019_HD720</t>
  </si>
  <si>
    <t>D657_T46_HD_05082019_HD720</t>
  </si>
  <si>
    <t>D658_T48_HD_06082019_HD720</t>
  </si>
  <si>
    <t>D659_T44_HD_06082019_HD720</t>
  </si>
  <si>
    <t>D660_T36_HD_06082019_HD720</t>
  </si>
  <si>
    <t>D661_T35_HD_07082019_HD720</t>
  </si>
  <si>
    <t>D662AB_T34_HD_07082019_HD720</t>
  </si>
  <si>
    <t>D663_T49_HD_07082019_HD720</t>
  </si>
  <si>
    <t>D664_T30_HD_08082019_HD720</t>
  </si>
  <si>
    <t>D665_T24_HD_08082019_HD720</t>
  </si>
  <si>
    <t>D666_T17_HD_08082019_HD720</t>
  </si>
  <si>
    <t>D667_T16_HD_08082019_HD720</t>
  </si>
  <si>
    <t>D668_T15_HD_09082019_HD720</t>
  </si>
  <si>
    <t>D669_T14_HD_09082019_HD720</t>
  </si>
  <si>
    <t>D670_T20_HD_09082019_HD720</t>
  </si>
  <si>
    <t>D671_T21_HD_09082019_HD720</t>
  </si>
  <si>
    <t>D672AB_T22_HD_09082019_HD720</t>
  </si>
  <si>
    <t>D673_T23_HD_09082019_HD720</t>
  </si>
  <si>
    <t>D674_T27_HD_11082019_HD720</t>
  </si>
  <si>
    <t>D675AB_T26_HD_11082019_HD720</t>
  </si>
  <si>
    <t>D676_T25_HD_11082019_HD720</t>
  </si>
  <si>
    <t>D677AB_T28_HD_12082019_HD720</t>
  </si>
  <si>
    <t>D678AB_T51_HD_12082019_HD720</t>
  </si>
  <si>
    <t>D679AB_T29_HD_12082019_HD720</t>
  </si>
  <si>
    <t>D680_T31_HD_12082019_HD720</t>
  </si>
  <si>
    <t>D681_T32_HD_12082019_HD720</t>
  </si>
  <si>
    <t>D682_T33_HD_13082019_HD720</t>
  </si>
  <si>
    <t>D683_T52_HD_13082019_HD720</t>
  </si>
  <si>
    <t>D684_T53_HD_13082019_HD720</t>
  </si>
  <si>
    <t>D685_T05_HD_14082019_HD720</t>
  </si>
  <si>
    <t>D686_T04_HD_14082019_HD720</t>
  </si>
  <si>
    <t>D687_T01_HD_14082019_HD720</t>
  </si>
  <si>
    <t>D688_T03_HD_15082019_HD720</t>
  </si>
  <si>
    <t>D689_T06_HD_15082019_HD720</t>
  </si>
  <si>
    <t>D690_T07_HD_15082019_HD720</t>
  </si>
  <si>
    <t>D691_T08_HD_16082019_HD720</t>
  </si>
  <si>
    <t>D692_T09_HD_16082019_HD720</t>
  </si>
  <si>
    <t>D693_T10_HD_16082019_HD720</t>
  </si>
  <si>
    <t>D695_T12_HD_19082019_HD720</t>
  </si>
  <si>
    <t>D696_T13_HD_19082019_HD720</t>
  </si>
  <si>
    <t>D697_T11_HD_19082019_HD720</t>
  </si>
  <si>
    <t>D698_T19_HD_19082019_HD720</t>
  </si>
  <si>
    <t>D699_T18_HD_19082019_HD720</t>
  </si>
  <si>
    <t>D700_T54_HD_20082019_HD720</t>
  </si>
  <si>
    <t>Log Table XL Google Drive</t>
  </si>
  <si>
    <t xml:space="preserve">Dive Summary PDF Google Drive </t>
  </si>
  <si>
    <t>https://drive.google.com/file/d/1cXZUQHklbb0dqfM00kjiB04SjWZHKSP7/view?usp=sharing</t>
  </si>
  <si>
    <t>https://drive.google.com/file/d/1hN65y8Lahjnzi-MENFuIQmeXsysU1_ve/view?usp=sharing</t>
  </si>
  <si>
    <t>https://drive.google.com/file/d/18JOSi3df2KKURa9OM00rGUYpcATFXf9U/view?usp=sharing</t>
  </si>
  <si>
    <t>https://drive.google.com/file/d/1dyvGNFcI96ZUoeWnGrgiqnUWH6li9XGB/view?usp=sharing</t>
  </si>
  <si>
    <t>https://drive.google.com/file/d/1rc3vayfhlZaWows4yukaWbgsDUbrilsb/view?usp=sharing</t>
  </si>
  <si>
    <t>https://drive.google.com/file/d/1V7zBVIk3FOeZ0zs_mmZtnxQ0-nn8-vTp/view?usp=sharing</t>
  </si>
  <si>
    <t>https://drive.google.com/file/d/1EWXinE7bb_107XhZjqBbKkakcWhxUH4D/view?usp=sharing</t>
  </si>
  <si>
    <t>https://drive.google.com/file/d/1kx0ovviB8XyIZKgMqsleMis33Xa-GGXu/view?usp=sharing</t>
  </si>
  <si>
    <t>https://drive.google.com/file/d/1StURrTQIUKESLuPAAxSVFwLt6MaW3grP/view?usp=sharing</t>
  </si>
  <si>
    <t>https://drive.google.com/file/d/1J7KbTHVHhX5C8kgY0N3h6kWa66xf_ljc/view?usp=sharing</t>
  </si>
  <si>
    <t>https://drive.google.com/file/d/10ZWF26FXBBvbdQGUwZtEyfFMSyAnMlQt/view?usp=sharing</t>
  </si>
  <si>
    <t>https://drive.google.com/file/d/1y7pBvFN8qol8lCLEhM95CiIQf34H8mMG/view?usp=sharing</t>
  </si>
  <si>
    <t>https://drive.google.com/file/d/167Ir5becMYGkn1N_Vqj_HMe6T4tlTxyt/view?usp=sharing</t>
  </si>
  <si>
    <t>https://drive.google.com/file/d/130QYSo2RezS70aizo0GB3sXmMmsNKlMP/view?usp=sharing</t>
  </si>
  <si>
    <t>https://drive.google.com/file/d/1VbBM7sLqCaYPSskpzSrnjMDW7PedFndq/view?usp=sharing</t>
  </si>
  <si>
    <t>https://drive.google.com/file/d/1eZrprH6QpuI2OPCZrmZYbGn6D_-6NqKo/view?usp=sharing</t>
  </si>
  <si>
    <t>https://drive.google.com/file/d/149Qne3c4-VoayjB9yoNfuF1uiDIXWvZI/view?usp=sharing</t>
  </si>
  <si>
    <t>https://drive.google.com/file/d/126U4nAKKJEl2uMJ7QV_VqnuQkPrpMFTF/view?usp=sharing</t>
  </si>
  <si>
    <t>https://drive.google.com/file/d/1zgsXPQJrRcgAgVMN_86GGMzFzvDnXFcZ/view?usp=sharing</t>
  </si>
  <si>
    <t>https://drive.google.com/file/d/1LX3hPy2a2Hv8i0cVofDpEsLAPuv5WUR6/view?usp=sharing</t>
  </si>
  <si>
    <t>https://drive.google.com/file/d/1pAJor4atmCAb8gGeWhXNPlRVkkAxGaz1/view?usp=sharing</t>
  </si>
  <si>
    <t>https://drive.google.com/file/d/1uWAoBCYRC5u0cLukThpsprR6aif7jEEl/view?usp=sharing</t>
  </si>
  <si>
    <t>https://drive.google.com/file/d/1NjbKC3mK7dhLXygtq1ROe9x6h5RC9zlM/view?usp=sharing</t>
  </si>
  <si>
    <t>https://drive.google.com/file/d/1R190hy00fRYQGJlAy6fxtn5-gMCWi_QE/view?usp=sharing</t>
  </si>
  <si>
    <t>https://drive.google.com/file/d/1UoQCrdwNGxHtMc-XaS9RRCA0XPWc5yyO/view?usp=sharing</t>
  </si>
  <si>
    <t>https://drive.google.com/file/d/1-21yaQGZws_sLej46clFqN3FRFBVJqZP/view?usp=sharing</t>
  </si>
  <si>
    <t>https://drive.google.com/file/d/1sPz_4ZBokJdRhZicuwBLbcmRXKsMizct/view?usp=sharing</t>
  </si>
  <si>
    <t>https://drive.google.com/file/d/1AaasL2f6eU7USxHbWxYvxI1O__2ZuEn3/view?usp=sharing</t>
  </si>
  <si>
    <t>https://drive.google.com/file/d/1EsXQyzAIl-g7xvAwu3mnLRkSsWdtxn-v/view?usp=sharing</t>
  </si>
  <si>
    <t>https://drive.google.com/file/d/1o2I6y6q7N2ZKNeoa2LNpMJFuJUie0Nku/view?usp=sharing</t>
  </si>
  <si>
    <t>https://drive.google.com/file/d/12sEaaULS4HhLJ9jgyjqQ6HjQ5CnFPvsp/view?usp=sharing</t>
  </si>
  <si>
    <t>https://drive.google.com/file/d/1RD4RjS7ayD1ixrjIcZNi4LqcNtmlRZE4/view?usp=sharing</t>
  </si>
  <si>
    <t>https://drive.google.com/file/d/101HIeaZRnwrCJRpwIOdeowRiTtjhujhr/view?usp=sharing</t>
  </si>
  <si>
    <t>https://drive.google.com/file/d/1cHzYKsD9JSfmtKdkP7OA55pQUiSKbsyV/view?usp=sharing</t>
  </si>
  <si>
    <t>https://drive.google.com/file/d/1xcyZpQb0YVaxx8x8o8KKrAZZphv2kQwp/view?usp=sharing</t>
  </si>
  <si>
    <t>https://drive.google.com/file/d/1FflBCgOQuBVGaRqcIlxCFt-FfbY12Ec8/view?usp=sharing</t>
  </si>
  <si>
    <t>https://drive.google.com/file/d/1fE2GwW4kjSuLfD9i9HKMttWmLVYsoJly/view?usp=sharing</t>
  </si>
  <si>
    <t>https://drive.google.com/file/d/1K9W2nxEV2Xx45Q0n4jtld4L5F_TRPpw8/view?usp=sharing</t>
  </si>
  <si>
    <t>https://drive.google.com/file/d/1d5vC1wuZeaRQ8zOqEE1eOS4MXF-k67J9/view?usp=sharing</t>
  </si>
  <si>
    <t>https://drive.google.com/file/d/1pVZRSwMJdPkm6pyeTnTPhlohHa1wKAwJ/view?usp=sharing</t>
  </si>
  <si>
    <t>https://drive.google.com/file/d/1D0ROkDSis5The7GuS21PTwaweUCdsDND/view?usp=sharing</t>
  </si>
  <si>
    <t>https://drive.google.com/file/d/1TUnMvh0Y1vhvNsDiZCMgFp1wKOTtbDSF/view?usp=sharing</t>
  </si>
  <si>
    <t>https://drive.google.com/file/d/1AWGf0lqscRbY41aKQejUXknuf5sbhd5D/view?usp=sharing</t>
  </si>
  <si>
    <t>https://drive.google.com/file/d/1T8r9xLkTWGuCDtmcyixNc42EStOuB-Er/view?usp=sharing</t>
  </si>
  <si>
    <t>https://drive.google.com/file/d/1VyngfA1raeA7WH6jXdv6bJU6wqg3pYdx/view?usp=sharing</t>
  </si>
  <si>
    <t>https://drive.google.com/file/d/1jST2Km4rH2Og0C0YQVmZNoA5e4mCVjBl/view?usp=sharing</t>
  </si>
  <si>
    <t>https://drive.google.com/file/d/15OUWyLgxTFbWVB6aZnfnmMZCsZSGMq0J/view?usp=sharing</t>
  </si>
  <si>
    <t>https://drive.google.com/file/d/1Y3nKAj81-e67TfxPlJ35XaUuQ51j6Uks/view?usp=sharing</t>
  </si>
  <si>
    <t>https://drive.google.com/file/d/130wyOfogr04WIhQ2zXeKpDRhdLTEeyLb/view?usp=sharing</t>
  </si>
  <si>
    <t>https://drive.google.com/file/d/1DOA9iTnS6hLoKzgTZV6C0UiTN0he53d7/view?usp=sharing</t>
  </si>
  <si>
    <t>https://drive.google.com/file/d/1IedjXOoUkxwh0ZSpJ_3ROAbw1BeeEjTT/view?usp=sharing</t>
  </si>
  <si>
    <t>https://drive.google.com/file/d/1ni6V_HZ-aacznZuW3ARWPHliNA40Y-l7/view?usp=sharing</t>
  </si>
  <si>
    <t>Dive Summary PDF MI Server</t>
  </si>
  <si>
    <r>
      <t>Mosaic sediments alternate between muddy slope with ophiuroid aggregations and vertical mud veneered carbonate walls hosting mixed soft and stony corals (</t>
    </r>
    <r>
      <rPr>
        <i/>
        <sz val="11"/>
        <color theme="1"/>
        <rFont val="Calibri"/>
        <family val="2"/>
        <scheme val="minor"/>
      </rPr>
      <t>Acanella arbuscula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Lophelia pertusa</t>
    </r>
    <r>
      <rPr>
        <sz val="11"/>
        <color theme="1"/>
        <rFont val="Calibri"/>
        <family val="2"/>
        <scheme val="minor"/>
      </rPr>
      <t>)</t>
    </r>
  </si>
  <si>
    <r>
      <t xml:space="preserve">Biogenic reef intersparse with muddy upslope, hosting </t>
    </r>
    <r>
      <rPr>
        <i/>
        <sz val="11"/>
        <color theme="1"/>
        <rFont val="Calibri"/>
        <family val="2"/>
        <scheme val="minor"/>
      </rPr>
      <t>Acanella arbuscula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Aphrocallistes sp </t>
    </r>
    <r>
      <rPr>
        <sz val="11"/>
        <color theme="1"/>
        <rFont val="Calibri"/>
        <family val="2"/>
        <scheme val="minor"/>
      </rPr>
      <t>and feather stars.</t>
    </r>
  </si>
  <si>
    <r>
      <t xml:space="preserve">Steep slope with occasional large cobbles/boulders with a few epifauna. A colony of sparse </t>
    </r>
    <r>
      <rPr>
        <i/>
        <sz val="11"/>
        <color theme="1"/>
        <rFont val="Calibri"/>
        <family val="2"/>
        <scheme val="minor"/>
      </rPr>
      <t>Solenosmilia variabilis</t>
    </r>
    <r>
      <rPr>
        <sz val="11"/>
        <color theme="1"/>
        <rFont val="Calibri"/>
        <family val="2"/>
        <scheme val="minor"/>
      </rPr>
      <t xml:space="preserve"> is encountered living on rock.</t>
    </r>
  </si>
  <si>
    <r>
      <t xml:space="preserve">Muddy slope with scarce epifauna, including </t>
    </r>
    <r>
      <rPr>
        <i/>
        <sz val="11"/>
        <color theme="1"/>
        <rFont val="Times New Roman"/>
        <family val="1"/>
      </rPr>
      <t>Phormosoma placenta</t>
    </r>
    <r>
      <rPr>
        <sz val="11"/>
        <color theme="1"/>
        <rFont val="Times New Roman"/>
        <family val="1"/>
      </rPr>
      <t xml:space="preserve"> and </t>
    </r>
    <r>
      <rPr>
        <i/>
        <sz val="11"/>
        <color theme="1"/>
        <rFont val="Times New Roman"/>
        <family val="1"/>
      </rPr>
      <t>Phelliactis sp</t>
    </r>
    <r>
      <rPr>
        <sz val="11"/>
        <color theme="1"/>
        <rFont val="Times New Roman"/>
        <family val="1"/>
      </rPr>
      <t xml:space="preserve">. Frequent animal marks (poss echinodermata) and burrows. </t>
    </r>
  </si>
  <si>
    <r>
      <t xml:space="preserve">Mud and sand emergent fauna (ICES); </t>
    </r>
    <r>
      <rPr>
        <i/>
        <sz val="11"/>
        <color theme="1"/>
        <rFont val="Calibri"/>
        <family val="2"/>
        <scheme val="minor"/>
      </rPr>
      <t>Lophelia pertusa</t>
    </r>
    <r>
      <rPr>
        <sz val="11"/>
        <color theme="1"/>
        <rFont val="Calibri"/>
        <family val="2"/>
        <scheme val="minor"/>
      </rPr>
      <t xml:space="preserve"> reefs (OSPAR); cold water coral reefs (ICES)</t>
    </r>
  </si>
  <si>
    <r>
      <t xml:space="preserve">Mainly muddy slope. Towards the end of the first video and second video, extended areas of </t>
    </r>
    <r>
      <rPr>
        <i/>
        <sz val="11"/>
        <color theme="1"/>
        <rFont val="Calibri"/>
        <family val="2"/>
        <scheme val="minor"/>
      </rPr>
      <t>Solenosmilia variabilis</t>
    </r>
    <r>
      <rPr>
        <sz val="11"/>
        <color theme="1"/>
        <rFont val="Calibri"/>
        <family val="2"/>
        <scheme val="minor"/>
      </rPr>
      <t xml:space="preserve"> reef host many epifauna including isididae corals and lamellate sponges.</t>
    </r>
  </si>
  <si>
    <t>http://data.marine.ie/data/SeaRover2019/Dive_Summary_D648_T37.pdf</t>
  </si>
  <si>
    <t>http://data.marine.ie/data/SeaRover2019/Dive_Summary_D649_T38.pdf</t>
  </si>
  <si>
    <t>http://data.marine.ie/data/SeaRover2019/Dive_Summary_D650_T39.pdf</t>
  </si>
  <si>
    <t>http://data.marine.ie/data/SeaRover2019/Dive_Summary_D651_T40.pdf</t>
  </si>
  <si>
    <t>http://data.marine.ie/data/SeaRover2019/Dive_Summary_D652_T47.pdf</t>
  </si>
  <si>
    <t>http://data.marine.ie/data/SeaRover2019/Dive_Summary_D653_T41.pdf</t>
  </si>
  <si>
    <t>http://data.marine.ie/data/SeaRover2019/Dive_Summary_D654_T43.pdf</t>
  </si>
  <si>
    <t>http://data.marine.ie/data/SeaRover2019/Dive_Summary_D655_T42.pdf</t>
  </si>
  <si>
    <t>http://data.marine.ie/data/SeaRover2019/Dive_Summary_D656_T45.pdf</t>
  </si>
  <si>
    <t>http://data.marine.ie/data/SeaRover2019/Dive_Summary_D657_T46.pdf</t>
  </si>
  <si>
    <t>http://data.marine.ie/data/SeaRover2019/Dive_Summary_D658_T48.pdf</t>
  </si>
  <si>
    <t>http://data.marine.ie/data/SeaRover2019/Dive_Summary_D659_T44.pdf</t>
  </si>
  <si>
    <t>http://data.marine.ie/data/SeaRover2019/Dive_Summary_D660_T36.pdf</t>
  </si>
  <si>
    <t>http://data.marine.ie/data/SeaRover2019/Dive_Summary_D661_T35.pdf</t>
  </si>
  <si>
    <t>http://data.marine.ie/data/SeaRover2019/Dive_Summary_D662_T34.pdf</t>
  </si>
  <si>
    <t>http://data.marine.ie/data/SeaRover2019/Dive_Summary_D663_T49.pdf</t>
  </si>
  <si>
    <t>http://data.marine.ie/data/SeaRover2019/Dive_Summary_D664_T30.pdf</t>
  </si>
  <si>
    <t>http://data.marine.ie/data/SeaRover2019/Dive_Summary_D665_T24.pdf</t>
  </si>
  <si>
    <t>http://data.marine.ie/data/SeaRover2019/Dive_Summary_D666_T17.pdf</t>
  </si>
  <si>
    <t>http://data.marine.ie/data/SeaRover2019/Dive_Summary_D667_T16.pdf</t>
  </si>
  <si>
    <t>http://data.marine.ie/data/SeaRover2019/Dive_Summary_D668_T15.pdf</t>
  </si>
  <si>
    <t>http://data.marine.ie/data/SeaRover2019/Dive_Summary_D669_T14.pdf</t>
  </si>
  <si>
    <t>http://data.marine.ie/data/SeaRover2019/Dive_Summary_D670_T20.pdf</t>
  </si>
  <si>
    <t>http://data.marine.ie/data/SeaRover2019/Dive_Summary_D671_T21.pdf</t>
  </si>
  <si>
    <t>http://data.marine.ie/data/SeaRover2019/Dive_Summary_D672_T22.pdf</t>
  </si>
  <si>
    <t>http://data.marine.ie/data/SeaRover2019/Dive_Summary_D673_T23.pdf</t>
  </si>
  <si>
    <t>http://data.marine.ie/data/SeaRover2019/Dive_Summary_D674_T27.pdf</t>
  </si>
  <si>
    <t>http://data.marine.ie/data/SeaRover2019/Dive_Summary_D675_T26.pdf</t>
  </si>
  <si>
    <t>http://data.marine.ie/data/SeaRover2019/Dive_Summary_D676_T25.pdf</t>
  </si>
  <si>
    <t>http://data.marine.ie/data/SeaRover2019/Dive_Summary_D677_T28.pdf</t>
  </si>
  <si>
    <t>http://data.marine.ie/data/SeaRover2019/Dive_Summary_D678_T51.pdf</t>
  </si>
  <si>
    <t>http://data.marine.ie/data/SeaRover2019/Dive_Summary_D679_T29.pdf</t>
  </si>
  <si>
    <t>http://data.marine.ie/data/SeaRover2019/Dive_Summary_D680_T31.pdf</t>
  </si>
  <si>
    <t>http://data.marine.ie/data/SeaRover2019/Dive_Summary_D681_T32.pdf</t>
  </si>
  <si>
    <t>http://data.marine.ie/data/SeaRover2019/Dive_Summary_D682_T33.pdf</t>
  </si>
  <si>
    <t>http://data.marine.ie/data/SeaRover2019/Dive_Summary_D683_T52.pdf</t>
  </si>
  <si>
    <t>http://data.marine.ie/data/SeaRover2019/Dive_Summary_D684_T53.pdf</t>
  </si>
  <si>
    <t>http://data.marine.ie/data/SeaRover2019/Dive_Summary_D685_T05.pdf</t>
  </si>
  <si>
    <t>http://data.marine.ie/data/SeaRover2019/Dive_Summary_D686_T04.pdf</t>
  </si>
  <si>
    <t>http://data.marine.ie/data/SeaRover2019/Dive_Summary_D687_T01.pdf</t>
  </si>
  <si>
    <t>http://data.marine.ie/data/SeaRover2019/Dive_Summary_D688_T03.pdf</t>
  </si>
  <si>
    <t>http://data.marine.ie/data/SeaRover2019/Dive_Summary_D689_T06.pdf</t>
  </si>
  <si>
    <t xml:space="preserve">http://data.marine.ie/data/SeaRover2019/Dive_Summary_D690_T07.pdf </t>
  </si>
  <si>
    <t>http://data.marine.ie/data/SeaRover2019/Dive_Summary_D691_T08.pdf</t>
  </si>
  <si>
    <t>http://data.marine.ie/data/SeaRover2019/Dive_Summary_D692_T09.pdf</t>
  </si>
  <si>
    <t>http://data.marine.ie/data/SeaRover2019/Dive_Summary_D693_T10.pdf</t>
  </si>
  <si>
    <t>http://data.marine.ie/data/SeaRover2019/Dive_Summary_D695_T12.pdf</t>
  </si>
  <si>
    <t>http://data.marine.ie/data/SeaRover2019/Dive_Summary_D696_T13.pdf</t>
  </si>
  <si>
    <t>http://data.marine.ie/data/SeaRover2019/Dive_Summary_D697_T11.pdf</t>
  </si>
  <si>
    <t>http://data.marine.ie/data/SeaRover2019/Dive_Summary_D698_T19.pdf</t>
  </si>
  <si>
    <t>http://data.marine.ie/data/SeaRover2019/Dive_Summary_D699_T18.pdf</t>
  </si>
  <si>
    <t>http://data.marine.ie/data/SeaRover2019/Dive_Summary_D700_T54.pdf</t>
  </si>
  <si>
    <t>https://drive.google.com/file/d/1YRJViwJyj0bBRu1274cL_-E0WXZaDnPF/view?usp=sharing</t>
  </si>
  <si>
    <t>https://drive.google.com/file/d/1Y5WHML-BS6mWYLnnso97Nm7peSe97R4k/view?usp=sharing</t>
  </si>
  <si>
    <t>https://drive.google.com/file/d/1hgJuCrrA_iqCGTHxCAIqRlc8bYGE53Tb/view?usp=sharing</t>
  </si>
  <si>
    <t>https://drive.google.com/file/d/1W4koq7m_9fq4hT7IzceoaCeczXzLsIiX/view?usp=sharing</t>
  </si>
  <si>
    <t>https://drive.google.com/file/d/1oMcsxOYil2r6IzONN4PhpHIrsRims1al/view?usp=sharing</t>
  </si>
  <si>
    <t>https://drive.google.com/file/d/1jOxwLl2mwZOD5XfBnrepsOd8qwxLrDVm/view?usp=sharing</t>
  </si>
  <si>
    <t>https://drive.google.com/file/d/1Fz9O5bHiscM9dq-EC1rJq8iClz5YskED/view?usp=sharing</t>
  </si>
  <si>
    <t>https://drive.google.com/file/d/1XOwcB1mxNCPVIVorbuIr_SY51X6Ie766/view?usp=sharing</t>
  </si>
  <si>
    <t>https://drive.google.com/file/d/1fWVETEzt9VwlJOMLYntngwbqpPOJ3M3v/view?usp=sharing</t>
  </si>
  <si>
    <t>https://drive.google.com/file/d/1IYB4QEvav24kjPlpfNX5_JHEZ4b561PC/view?usp=sharing</t>
  </si>
  <si>
    <t>https://drive.google.com/file/d/1tCK0MfU9gsZOeCsNARLPeZCIcS6mqsAi/view?usp=sharing</t>
  </si>
  <si>
    <t>https://drive.google.com/file/d/1-uIp82LTeSUdcp5TrRb_uSvDdNq8ozm6/view?usp=sharing</t>
  </si>
  <si>
    <t>https://drive.google.com/file/d/1h2XqZQ3VpeRxXlhAZH8AVbQnkIoXTSyR/view?usp=sharing</t>
  </si>
  <si>
    <t>https://drive.google.com/file/d/1Psiy4Wj9EOuKq96-bg8l8ueoeEjR54Mk/view?usp=sharing</t>
  </si>
  <si>
    <t>https://drive.google.com/file/d/1MZFE5FHfQrl-cbIlyHCIwTuwqEmlcUXH/view?usp=sharing</t>
  </si>
  <si>
    <t>https://drive.google.com/file/d/1pMFtClz233uxGKItOlg-038KypPLf9Rk/view?usp=sharing</t>
  </si>
  <si>
    <t>https://drive.google.com/file/d/1PcZnSL5dQGIMnnMTCS0V-MKmQAealRFq/view?usp=sharing</t>
  </si>
  <si>
    <t>https://drive.google.com/file/d/1v5wcTVdJKqC7Garzo3hGLM57jJWW2ZYw/view?usp=sharing</t>
  </si>
  <si>
    <t>https://drive.google.com/file/d/1rbsT0nxHm5CGDkI_DPsWbQjWpmu32pfl/view?usp=sharing</t>
  </si>
  <si>
    <t>https://drive.google.com/file/d/11Lw93_XOSwnOmo8l9SrCtOJihrWGv-jg/view?usp=sharing</t>
  </si>
  <si>
    <t>https://drive.google.com/file/d/1-QP_JBuRTrN5Kh4ifB_yVO6Js3ykdFNC/view?usp=sharing</t>
  </si>
  <si>
    <t>https://drive.google.com/file/d/1_NQd7kgkjISQGSE_pPpN39Jr1MtdMtP4/view?usp=sharing</t>
  </si>
  <si>
    <t>https://drive.google.com/file/d/1mKaTwOxW5ImmbW3mv2r26Yoejm_Wixtt/view?usp=sharing</t>
  </si>
  <si>
    <t>https://drive.google.com/file/d/1MTMhe6ByHbpf4Jx_Nh2P4teKntxSMr7p/view?usp=sharing</t>
  </si>
  <si>
    <t>https://drive.google.com/file/d/1-7uH6rXwhsfhLCVkQFX_ZovtA5LVnzCe/view?usp=sharing</t>
  </si>
  <si>
    <t>https://drive.google.com/file/d/134_PktSCWNhXsjZKPT4HA0BWUMrZ3Zrb/view?usp=sharing</t>
  </si>
  <si>
    <t>https://drive.google.com/file/d/1NIbG68hqQ6onlVqKlj6jaqSE9kw7EeSp/view?usp=sharing</t>
  </si>
  <si>
    <t>https://drive.google.com/file/d/1DjSfrm4QJrrRI5rp8iOOwdTDUE-lGSds/view?usp=sharing</t>
  </si>
  <si>
    <t>https://drive.google.com/file/d/1IKTtWzueNejEddBnvKhqq8BWKj0JvzFe/view?usp=sharing</t>
  </si>
  <si>
    <t>https://drive.google.com/file/d/1qw_6fD8lm4UdBWrp4PA_CMcYVt4mfIZq/view?usp=sharing</t>
  </si>
  <si>
    <t>https://drive.google.com/file/d/1u9Y2bqPamP8BlEFNUuAa_CW12Z3wj9D0/view?usp=sharing</t>
  </si>
  <si>
    <t>https://drive.google.com/file/d/1n7WiG-y8W5TMCfaRBnlCdMmg_tzWF0Bh/view?usp=sharing</t>
  </si>
  <si>
    <t>https://drive.google.com/file/d/1EhICbMK7NsxtRruENVFnIeKbZqDrQvx7/view?usp=sharing</t>
  </si>
  <si>
    <t>https://drive.google.com/file/d/15QySDzJyqiKSqNx_oEFLeIz3zASWb6Df/view?usp=sharing</t>
  </si>
  <si>
    <t>https://drive.google.com/file/d/1DcEmUL4XET4zp8PvCHyEjek_iHKyTalT/view?usp=sharing</t>
  </si>
  <si>
    <t>https://drive.google.com/file/d/1FKJlY4-wnxbotKCt-h9BawZEfDwYVuWT/view?usp=sharing</t>
  </si>
  <si>
    <t>https://drive.google.com/file/d/1c-mcCUf016QUnyvkQNe_8afFrZt6g9DR/view?usp=sharing</t>
  </si>
  <si>
    <t>https://drive.google.com/file/d/1PgFaPKGxQdOJBSne6-iiqMZH6T3qxY_2/view?usp=sharing</t>
  </si>
  <si>
    <t>https://drive.google.com/file/d/1CmN0lZZx7HUiQzrQOIfvROlgDFwFpn6T/view?usp=sharing</t>
  </si>
  <si>
    <t>https://drive.google.com/file/d/1jHUZFs_bh9dlESo43FF0nbIRfO8l4hXk/view?usp=sharing</t>
  </si>
  <si>
    <t>https://drive.google.com/file/d/1ZC92n1Dlt28auWGD31dvXHMtUNbLR9En/view?usp=sharing</t>
  </si>
  <si>
    <t>https://drive.google.com/file/d/1WREQvA08NLfUQfpM-_Ql3YmdY3RFNA3I/view?usp=sharing</t>
  </si>
  <si>
    <t>https://drive.google.com/file/d/1RVjItv8pKg6tLjQ2Xr_hMYQOzRkgxA6z/view?usp=sharing</t>
  </si>
  <si>
    <t>https://drive.google.com/file/d/1VbtBdWr_6E1dGVKSZwodmFzCsL8jjfsE/view?usp=sharing</t>
  </si>
  <si>
    <t>https://drive.google.com/file/d/1IxGtC64BwLr1NAIE5ylZku2VOzBtmiFn/view?usp=sharing</t>
  </si>
  <si>
    <t>https://drive.google.com/file/d/1eYsOp2vMr9xv17FKtmjvbggDlHtzy0dr/view?usp=sharing</t>
  </si>
  <si>
    <t>https://drive.google.com/file/d/1nGB_T85Vj4CAA8m9-WD5NwVASFuy4Q_I/view?usp=sharing</t>
  </si>
  <si>
    <t>https://drive.google.com/file/d/1dC08nAAXKGFSn91TmmedzW-9I7BxV-6t/view?usp=sharing</t>
  </si>
  <si>
    <t>https://drive.google.com/file/d/1MNXvlXmge2YqoY3ZRKtY525wEuCg3akQ/view?usp=sharing</t>
  </si>
  <si>
    <t>https://drive.google.com/file/d/1JjesNqe7rewxbUl82SbjeFeyFBKikL1C/view?usp=sharing</t>
  </si>
  <si>
    <t>https://drive.google.com/file/d/1tp5oO0jPCwtqcqRlzZXqGynPKoB1NqEC/view?usp=sharing</t>
  </si>
  <si>
    <t>https://drive.google.com/file/d/1xS3bith6iTJ3IDa5_qt0bqr27ZW-lEqj/view?usp=sharing</t>
  </si>
  <si>
    <t>Time is not right, not in shape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</si>
</sst>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/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/>
    <xf numFmtId="0" fontId="2" fillId="0" borderId="0" xfId="1" applyFont="1"/>
    <xf numFmtId="22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2" borderId="0" xfId="0" applyFont="1" applyFill="1"/>
    <xf numFmtId="0" fontId="2" fillId="2" borderId="0" xfId="1" applyFill="1"/>
    <xf numFmtId="0" fontId="2" fillId="2" borderId="0" xfId="1" applyFont="1" applyFill="1"/>
    <xf numFmtId="0" fontId="0" fillId="2" borderId="0" xfId="0" applyFill="1"/>
    <xf numFmtId="2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youtube.com/embed/Mtxoob3Q62c" TargetMode="External"/><Relationship Id="rId117" Type="http://schemas.openxmlformats.org/officeDocument/2006/relationships/hyperlink" Target="https://drive.google.com/file/d/1Psiy4Wj9EOuKq96-bg8l8ueoeEjR54Mk/view?usp=sharing" TargetMode="External"/><Relationship Id="rId21" Type="http://schemas.openxmlformats.org/officeDocument/2006/relationships/hyperlink" Target="https://youtube.com/embed/Kq2TfuSwsD0" TargetMode="External"/><Relationship Id="rId42" Type="http://schemas.openxmlformats.org/officeDocument/2006/relationships/hyperlink" Target="https://youtube.com/embed/ClFdL3UYZUE" TargetMode="External"/><Relationship Id="rId47" Type="http://schemas.openxmlformats.org/officeDocument/2006/relationships/hyperlink" Target="https://youtube.com/embed/ec2aJNQR1sA" TargetMode="External"/><Relationship Id="rId63" Type="http://schemas.openxmlformats.org/officeDocument/2006/relationships/hyperlink" Target="http://data.marine.ie/data/SeaRover2019/Dive_Summary_D654_T43.pdf" TargetMode="External"/><Relationship Id="rId68" Type="http://schemas.openxmlformats.org/officeDocument/2006/relationships/hyperlink" Target="http://data.marine.ie/data/SeaRover2019/Dive_Summary_D660_T36.pdf" TargetMode="External"/><Relationship Id="rId84" Type="http://schemas.openxmlformats.org/officeDocument/2006/relationships/hyperlink" Target="http://data.marine.ie/data/SeaRover2019/Dive_Summary_D676_T25.pdf" TargetMode="External"/><Relationship Id="rId89" Type="http://schemas.openxmlformats.org/officeDocument/2006/relationships/hyperlink" Target="http://data.marine.ie/data/SeaRover2019/Dive_Summary_D681_T32.pdf" TargetMode="External"/><Relationship Id="rId112" Type="http://schemas.openxmlformats.org/officeDocument/2006/relationships/hyperlink" Target="https://drive.google.com/file/d/1XOwcB1mxNCPVIVorbuIr_SY51X6Ie766/view?usp=sharing" TargetMode="External"/><Relationship Id="rId16" Type="http://schemas.openxmlformats.org/officeDocument/2006/relationships/hyperlink" Target="https://youtube.com/embed/ol8hi1PQZgY" TargetMode="External"/><Relationship Id="rId107" Type="http://schemas.openxmlformats.org/officeDocument/2006/relationships/hyperlink" Target="https://drive.google.com/file/d/1hgJuCrrA_iqCGTHxCAIqRlc8bYGE53Tb/view?usp=sharing" TargetMode="External"/><Relationship Id="rId11" Type="http://schemas.openxmlformats.org/officeDocument/2006/relationships/hyperlink" Target="https://youtube.com/embed/F6DC9BG1rDM" TargetMode="External"/><Relationship Id="rId24" Type="http://schemas.openxmlformats.org/officeDocument/2006/relationships/hyperlink" Target="https://youtube.com/embed/1iYjb-d-ge8" TargetMode="External"/><Relationship Id="rId32" Type="http://schemas.openxmlformats.org/officeDocument/2006/relationships/hyperlink" Target="https://youtube.com/embed/ZJxfU-P8SrY" TargetMode="External"/><Relationship Id="rId37" Type="http://schemas.openxmlformats.org/officeDocument/2006/relationships/hyperlink" Target="https://youtube.com/embed/oowBbciTAGw" TargetMode="External"/><Relationship Id="rId40" Type="http://schemas.openxmlformats.org/officeDocument/2006/relationships/hyperlink" Target="https://youtube.com/embed/t-yt_99Hq1Y" TargetMode="External"/><Relationship Id="rId45" Type="http://schemas.openxmlformats.org/officeDocument/2006/relationships/hyperlink" Target="https://youtube.com/embed/xgkr6OXeHHA" TargetMode="External"/><Relationship Id="rId53" Type="http://schemas.openxmlformats.org/officeDocument/2006/relationships/hyperlink" Target="http://data.marine.ie/data/SeaRover2019/Dive_Summary_D693_T10.pdf" TargetMode="External"/><Relationship Id="rId58" Type="http://schemas.openxmlformats.org/officeDocument/2006/relationships/hyperlink" Target="http://data.marine.ie/data/SeaRover2019/Dive_Summary_D649_T38.pdf" TargetMode="External"/><Relationship Id="rId66" Type="http://schemas.openxmlformats.org/officeDocument/2006/relationships/hyperlink" Target="http://data.marine.ie/data/SeaRover2019/Dive_Summary_D658_T48.pdf" TargetMode="External"/><Relationship Id="rId74" Type="http://schemas.openxmlformats.org/officeDocument/2006/relationships/hyperlink" Target="http://data.marine.ie/data/SeaRover2019/Dive_Summary_D666_T17.pdf" TargetMode="External"/><Relationship Id="rId79" Type="http://schemas.openxmlformats.org/officeDocument/2006/relationships/hyperlink" Target="http://data.marine.ie/data/SeaRover2019/Dive_Summary_D671_T21.pdf" TargetMode="External"/><Relationship Id="rId87" Type="http://schemas.openxmlformats.org/officeDocument/2006/relationships/hyperlink" Target="http://data.marine.ie/data/SeaRover2019/Dive_Summary_D679_T29.pdf" TargetMode="External"/><Relationship Id="rId102" Type="http://schemas.openxmlformats.org/officeDocument/2006/relationships/hyperlink" Target="http://data.marine.ie/data/SeaRover2019/Dive_Summary_D697_T11.pdf" TargetMode="External"/><Relationship Id="rId110" Type="http://schemas.openxmlformats.org/officeDocument/2006/relationships/hyperlink" Target="https://drive.google.com/file/d/1jOxwLl2mwZOD5XfBnrepsOd8qwxLrDVm/view?usp=sharing" TargetMode="External"/><Relationship Id="rId115" Type="http://schemas.openxmlformats.org/officeDocument/2006/relationships/hyperlink" Target="https://drive.google.com/file/d/1-uIp82LTeSUdcp5TrRb_uSvDdNq8ozm6/view?usp=sharing" TargetMode="External"/><Relationship Id="rId5" Type="http://schemas.openxmlformats.org/officeDocument/2006/relationships/hyperlink" Target="https://youtube.com/embed/zNiRNNOthyE" TargetMode="External"/><Relationship Id="rId61" Type="http://schemas.openxmlformats.org/officeDocument/2006/relationships/hyperlink" Target="http://data.marine.ie/data/SeaRover2019/Dive_Summary_D652_T47.pdf" TargetMode="External"/><Relationship Id="rId82" Type="http://schemas.openxmlformats.org/officeDocument/2006/relationships/hyperlink" Target="http://data.marine.ie/data/SeaRover2019/Dive_Summary_D674_T27.pdf" TargetMode="External"/><Relationship Id="rId90" Type="http://schemas.openxmlformats.org/officeDocument/2006/relationships/hyperlink" Target="http://data.marine.ie/data/SeaRover2019/Dive_Summary_D682_T33.pdf" TargetMode="External"/><Relationship Id="rId95" Type="http://schemas.openxmlformats.org/officeDocument/2006/relationships/hyperlink" Target="http://data.marine.ie/data/SeaRover2019/Dive_Summary_D687_T01.pdf" TargetMode="External"/><Relationship Id="rId19" Type="http://schemas.openxmlformats.org/officeDocument/2006/relationships/hyperlink" Target="https://youtube.com/embed/KwSIUEx0KoM" TargetMode="External"/><Relationship Id="rId14" Type="http://schemas.openxmlformats.org/officeDocument/2006/relationships/hyperlink" Target="https://youtube.com/embed/u0BzABOZmf8" TargetMode="External"/><Relationship Id="rId22" Type="http://schemas.openxmlformats.org/officeDocument/2006/relationships/hyperlink" Target="https://youtube.com/embed/6AabZ0iZFY0" TargetMode="External"/><Relationship Id="rId27" Type="http://schemas.openxmlformats.org/officeDocument/2006/relationships/hyperlink" Target="https://youtube.com/embed/NZILeQjI7u8" TargetMode="External"/><Relationship Id="rId30" Type="http://schemas.openxmlformats.org/officeDocument/2006/relationships/hyperlink" Target="https://youtube.com/embed/jSGKmPfV_Xw" TargetMode="External"/><Relationship Id="rId35" Type="http://schemas.openxmlformats.org/officeDocument/2006/relationships/hyperlink" Target="https://youtube.com/embed/iMLhqHXywtI" TargetMode="External"/><Relationship Id="rId43" Type="http://schemas.openxmlformats.org/officeDocument/2006/relationships/hyperlink" Target="https://youtube.com/embed/wUhCgO2aCwg" TargetMode="External"/><Relationship Id="rId48" Type="http://schemas.openxmlformats.org/officeDocument/2006/relationships/hyperlink" Target="https://youtube.com/embed/NT2IDF0pWD8" TargetMode="External"/><Relationship Id="rId56" Type="http://schemas.openxmlformats.org/officeDocument/2006/relationships/hyperlink" Target="https://drive.google.com/file/d/1-QP_JBuRTrN5Kh4ifB_yVO6Js3ykdFNC/view?usp=sharing" TargetMode="External"/><Relationship Id="rId64" Type="http://schemas.openxmlformats.org/officeDocument/2006/relationships/hyperlink" Target="http://data.marine.ie/data/SeaRover2019/Dive_Summary_D655_T42.pdf" TargetMode="External"/><Relationship Id="rId69" Type="http://schemas.openxmlformats.org/officeDocument/2006/relationships/hyperlink" Target="http://data.marine.ie/data/SeaRover2019/Dive_Summary_D661_T35.pdf" TargetMode="External"/><Relationship Id="rId77" Type="http://schemas.openxmlformats.org/officeDocument/2006/relationships/hyperlink" Target="http://data.marine.ie/data/SeaRover2019/Dive_Summary_D669_T14.pdf" TargetMode="External"/><Relationship Id="rId100" Type="http://schemas.openxmlformats.org/officeDocument/2006/relationships/hyperlink" Target="http://data.marine.ie/data/SeaRover2019/Dive_Summary_D695_T12.pdf" TargetMode="External"/><Relationship Id="rId105" Type="http://schemas.openxmlformats.org/officeDocument/2006/relationships/hyperlink" Target="http://data.marine.ie/data/SeaRover2019/Dive_Summary_D700_T54.pdf" TargetMode="External"/><Relationship Id="rId113" Type="http://schemas.openxmlformats.org/officeDocument/2006/relationships/hyperlink" Target="https://drive.google.com/file/d/1IYB4QEvav24kjPlpfNX5_JHEZ4b561PC/view?usp=sharing" TargetMode="External"/><Relationship Id="rId118" Type="http://schemas.openxmlformats.org/officeDocument/2006/relationships/hyperlink" Target="https://drive.google.com/file/d/1MZFE5FHfQrl-cbIlyHCIwTuwqEmlcUXH/view?usp=sharing" TargetMode="External"/><Relationship Id="rId8" Type="http://schemas.openxmlformats.org/officeDocument/2006/relationships/hyperlink" Target="https://youtube.com/embed/87pAWPptb3I" TargetMode="External"/><Relationship Id="rId51" Type="http://schemas.openxmlformats.org/officeDocument/2006/relationships/hyperlink" Target="https://youtube.com/embed/qkjLsSjxAGM" TargetMode="External"/><Relationship Id="rId72" Type="http://schemas.openxmlformats.org/officeDocument/2006/relationships/hyperlink" Target="http://data.marine.ie/data/SeaRover2019/Dive_Summary_D664_T30.pdf" TargetMode="External"/><Relationship Id="rId80" Type="http://schemas.openxmlformats.org/officeDocument/2006/relationships/hyperlink" Target="http://data.marine.ie/data/SeaRover2019/Dive_Summary_D672_T22.pdf" TargetMode="External"/><Relationship Id="rId85" Type="http://schemas.openxmlformats.org/officeDocument/2006/relationships/hyperlink" Target="http://data.marine.ie/data/SeaRover2019/Dive_Summary_D677_T28.pdf" TargetMode="External"/><Relationship Id="rId93" Type="http://schemas.openxmlformats.org/officeDocument/2006/relationships/hyperlink" Target="http://data.marine.ie/data/SeaRover2019/Dive_Summary_D685_T05.pdf" TargetMode="External"/><Relationship Id="rId98" Type="http://schemas.openxmlformats.org/officeDocument/2006/relationships/hyperlink" Target="http://data.marine.ie/data/SeaRover2019/Dive_Summary_D691_T08.pdf" TargetMode="External"/><Relationship Id="rId3" Type="http://schemas.openxmlformats.org/officeDocument/2006/relationships/hyperlink" Target="https://youtube.com/embed/uhnvUaRsuqI" TargetMode="External"/><Relationship Id="rId12" Type="http://schemas.openxmlformats.org/officeDocument/2006/relationships/hyperlink" Target="https://youtube.com/embed/amt8TPjgTlE" TargetMode="External"/><Relationship Id="rId17" Type="http://schemas.openxmlformats.org/officeDocument/2006/relationships/hyperlink" Target="https://youtube.com/embed/pfbbSGnOQ88" TargetMode="External"/><Relationship Id="rId25" Type="http://schemas.openxmlformats.org/officeDocument/2006/relationships/hyperlink" Target="https://youtube.com/embed/IJY0riW2kWM" TargetMode="External"/><Relationship Id="rId33" Type="http://schemas.openxmlformats.org/officeDocument/2006/relationships/hyperlink" Target="https://youtube.com/embed/a-cyovy0NiM" TargetMode="External"/><Relationship Id="rId38" Type="http://schemas.openxmlformats.org/officeDocument/2006/relationships/hyperlink" Target="https://youtube.com/embed/-j4s6QC3hRI" TargetMode="External"/><Relationship Id="rId46" Type="http://schemas.openxmlformats.org/officeDocument/2006/relationships/hyperlink" Target="https://youtube.com/embed/3TsRd2LLeFQ" TargetMode="External"/><Relationship Id="rId59" Type="http://schemas.openxmlformats.org/officeDocument/2006/relationships/hyperlink" Target="http://data.marine.ie/data/SeaRover2019/Dive_Summary_D650_T39.pdf" TargetMode="External"/><Relationship Id="rId67" Type="http://schemas.openxmlformats.org/officeDocument/2006/relationships/hyperlink" Target="http://data.marine.ie/data/SeaRover2019/Dive_Summary_D659_T44.pdf" TargetMode="External"/><Relationship Id="rId103" Type="http://schemas.openxmlformats.org/officeDocument/2006/relationships/hyperlink" Target="http://data.marine.ie/data/SeaRover2019/Dive_Summary_D698_T19.pdf" TargetMode="External"/><Relationship Id="rId108" Type="http://schemas.openxmlformats.org/officeDocument/2006/relationships/hyperlink" Target="https://drive.google.com/file/d/1W4koq7m_9fq4hT7IzceoaCeczXzLsIiX/view?usp=sharing" TargetMode="External"/><Relationship Id="rId116" Type="http://schemas.openxmlformats.org/officeDocument/2006/relationships/hyperlink" Target="https://drive.google.com/file/d/1h2XqZQ3VpeRxXlhAZH8AVbQnkIoXTSyR/view?usp=sharing" TargetMode="External"/><Relationship Id="rId20" Type="http://schemas.openxmlformats.org/officeDocument/2006/relationships/hyperlink" Target="https://youtube.com/embed/v6GG_IWba8o" TargetMode="External"/><Relationship Id="rId41" Type="http://schemas.openxmlformats.org/officeDocument/2006/relationships/hyperlink" Target="https://youtube.com/embed/GEy4d5VNkgY" TargetMode="External"/><Relationship Id="rId54" Type="http://schemas.openxmlformats.org/officeDocument/2006/relationships/hyperlink" Target="http://data.marine.ie/data/SeaRover2019/Dive_Summary_D690_T07.pdf" TargetMode="External"/><Relationship Id="rId62" Type="http://schemas.openxmlformats.org/officeDocument/2006/relationships/hyperlink" Target="http://data.marine.ie/data/SeaRover2019/Dive_Summary_D653_T41.pdf" TargetMode="External"/><Relationship Id="rId70" Type="http://schemas.openxmlformats.org/officeDocument/2006/relationships/hyperlink" Target="http://data.marine.ie/data/SeaRover2019/Dive_Summary_D662_T34.pdf" TargetMode="External"/><Relationship Id="rId75" Type="http://schemas.openxmlformats.org/officeDocument/2006/relationships/hyperlink" Target="http://data.marine.ie/data/SeaRover2019/Dive_Summary_D667_T16.pdf" TargetMode="External"/><Relationship Id="rId83" Type="http://schemas.openxmlformats.org/officeDocument/2006/relationships/hyperlink" Target="http://data.marine.ie/data/SeaRover2019/Dive_Summary_D675_T26.pdf" TargetMode="External"/><Relationship Id="rId88" Type="http://schemas.openxmlformats.org/officeDocument/2006/relationships/hyperlink" Target="http://data.marine.ie/data/SeaRover2019/Dive_Summary_D680_T31.pdf" TargetMode="External"/><Relationship Id="rId91" Type="http://schemas.openxmlformats.org/officeDocument/2006/relationships/hyperlink" Target="http://data.marine.ie/data/SeaRover2019/Dive_Summary_D683_T52.pdf" TargetMode="External"/><Relationship Id="rId96" Type="http://schemas.openxmlformats.org/officeDocument/2006/relationships/hyperlink" Target="http://data.marine.ie/data/SeaRover2019/Dive_Summary_D688_T03.pdf" TargetMode="External"/><Relationship Id="rId111" Type="http://schemas.openxmlformats.org/officeDocument/2006/relationships/hyperlink" Target="https://drive.google.com/file/d/1Fz9O5bHiscM9dq-EC1rJq8iClz5YskED/view?usp=sharing" TargetMode="External"/><Relationship Id="rId1" Type="http://schemas.openxmlformats.org/officeDocument/2006/relationships/hyperlink" Target="https://youtube.com/embed/a2PMbe24-Oo" TargetMode="External"/><Relationship Id="rId6" Type="http://schemas.openxmlformats.org/officeDocument/2006/relationships/hyperlink" Target="https://youtube.com/embed/68E5ZgosQJE" TargetMode="External"/><Relationship Id="rId15" Type="http://schemas.openxmlformats.org/officeDocument/2006/relationships/hyperlink" Target="https://youtube.com/embed/txbSqP2SDWw" TargetMode="External"/><Relationship Id="rId23" Type="http://schemas.openxmlformats.org/officeDocument/2006/relationships/hyperlink" Target="https://youtube.com/embed/prgDOq2xYHk" TargetMode="External"/><Relationship Id="rId28" Type="http://schemas.openxmlformats.org/officeDocument/2006/relationships/hyperlink" Target="https://youtube.com/embed/gQQl9yeLzZI" TargetMode="External"/><Relationship Id="rId36" Type="http://schemas.openxmlformats.org/officeDocument/2006/relationships/hyperlink" Target="https://youtube.com/embed/L-SBpHskF7Q" TargetMode="External"/><Relationship Id="rId49" Type="http://schemas.openxmlformats.org/officeDocument/2006/relationships/hyperlink" Target="https://youtube.com/embed/_BP6HtR8AVo" TargetMode="External"/><Relationship Id="rId57" Type="http://schemas.openxmlformats.org/officeDocument/2006/relationships/hyperlink" Target="http://data.marine.ie/data/SeaRover2019/Dive_Summary_D648_T37.pdf" TargetMode="External"/><Relationship Id="rId106" Type="http://schemas.openxmlformats.org/officeDocument/2006/relationships/hyperlink" Target="https://drive.google.com/file/d/1Y5WHML-BS6mWYLnnso97Nm7peSe97R4k/view?usp=sharing" TargetMode="External"/><Relationship Id="rId114" Type="http://schemas.openxmlformats.org/officeDocument/2006/relationships/hyperlink" Target="https://drive.google.com/file/d/1tCK0MfU9gsZOeCsNARLPeZCIcS6mqsAi/view?usp=sharing" TargetMode="External"/><Relationship Id="rId10" Type="http://schemas.openxmlformats.org/officeDocument/2006/relationships/hyperlink" Target="https://youtube.com/embed/yxNO2wRJVrY" TargetMode="External"/><Relationship Id="rId31" Type="http://schemas.openxmlformats.org/officeDocument/2006/relationships/hyperlink" Target="https://youtube.com/embed/o3_DgEEq-rQ" TargetMode="External"/><Relationship Id="rId44" Type="http://schemas.openxmlformats.org/officeDocument/2006/relationships/hyperlink" Target="https://youtube.com/embed/lA4o4X1pzfE" TargetMode="External"/><Relationship Id="rId52" Type="http://schemas.openxmlformats.org/officeDocument/2006/relationships/hyperlink" Target="https://youtube.com/embed/DJXQpOn1svE" TargetMode="External"/><Relationship Id="rId60" Type="http://schemas.openxmlformats.org/officeDocument/2006/relationships/hyperlink" Target="http://data.marine.ie/data/SeaRover2019/Dive_Summary_D651_T40.pdf" TargetMode="External"/><Relationship Id="rId65" Type="http://schemas.openxmlformats.org/officeDocument/2006/relationships/hyperlink" Target="http://data.marine.ie/data/SeaRover2019/Dive_Summary_D657_T46.pdf" TargetMode="External"/><Relationship Id="rId73" Type="http://schemas.openxmlformats.org/officeDocument/2006/relationships/hyperlink" Target="http://data.marine.ie/data/SeaRover2019/Dive_Summary_D665_T24.pdf" TargetMode="External"/><Relationship Id="rId78" Type="http://schemas.openxmlformats.org/officeDocument/2006/relationships/hyperlink" Target="http://data.marine.ie/data/SeaRover2019/Dive_Summary_D670_T20.pdf" TargetMode="External"/><Relationship Id="rId81" Type="http://schemas.openxmlformats.org/officeDocument/2006/relationships/hyperlink" Target="http://data.marine.ie/data/SeaRover2019/Dive_Summary_D673_T23.pdf" TargetMode="External"/><Relationship Id="rId86" Type="http://schemas.openxmlformats.org/officeDocument/2006/relationships/hyperlink" Target="http://data.marine.ie/data/SeaRover2019/Dive_Summary_D678_T51.pdf" TargetMode="External"/><Relationship Id="rId94" Type="http://schemas.openxmlformats.org/officeDocument/2006/relationships/hyperlink" Target="http://data.marine.ie/data/SeaRover2019/Dive_Summary_D686_T04.pdf" TargetMode="External"/><Relationship Id="rId99" Type="http://schemas.openxmlformats.org/officeDocument/2006/relationships/hyperlink" Target="http://data.marine.ie/data/SeaRover2019/Dive_Summary_D692_T09.pdf" TargetMode="External"/><Relationship Id="rId101" Type="http://schemas.openxmlformats.org/officeDocument/2006/relationships/hyperlink" Target="http://data.marine.ie/data/SeaRover2019/Dive_Summary_D696_T13.pdf" TargetMode="External"/><Relationship Id="rId4" Type="http://schemas.openxmlformats.org/officeDocument/2006/relationships/hyperlink" Target="https://youtube.com/embed/UvfzOCrxkwo" TargetMode="External"/><Relationship Id="rId9" Type="http://schemas.openxmlformats.org/officeDocument/2006/relationships/hyperlink" Target="https://youtube.com/embed/_VK_QxwtQGs" TargetMode="External"/><Relationship Id="rId13" Type="http://schemas.openxmlformats.org/officeDocument/2006/relationships/hyperlink" Target="https://youtube.com/embed/8jLk-_ul8d0" TargetMode="External"/><Relationship Id="rId18" Type="http://schemas.openxmlformats.org/officeDocument/2006/relationships/hyperlink" Target="https://youtube.com/embed/n3wocnMsbLI" TargetMode="External"/><Relationship Id="rId39" Type="http://schemas.openxmlformats.org/officeDocument/2006/relationships/hyperlink" Target="https://youtube.com/embed/KWJYFO3_Zuo" TargetMode="External"/><Relationship Id="rId109" Type="http://schemas.openxmlformats.org/officeDocument/2006/relationships/hyperlink" Target="https://drive.google.com/file/d/1oMcsxOYil2r6IzONN4PhpHIrsRims1al/view?usp=sharing" TargetMode="External"/><Relationship Id="rId34" Type="http://schemas.openxmlformats.org/officeDocument/2006/relationships/hyperlink" Target="https://youtube.com/embed/usKw-17HS3g" TargetMode="External"/><Relationship Id="rId50" Type="http://schemas.openxmlformats.org/officeDocument/2006/relationships/hyperlink" Target="https://youtube.com/embed/DZoMSSzD33s" TargetMode="External"/><Relationship Id="rId55" Type="http://schemas.openxmlformats.org/officeDocument/2006/relationships/hyperlink" Target="https://drive.google.com/file/d/1YRJViwJyj0bBRu1274cL_-E0WXZaDnPF/view?usp=sharing" TargetMode="External"/><Relationship Id="rId76" Type="http://schemas.openxmlformats.org/officeDocument/2006/relationships/hyperlink" Target="http://data.marine.ie/data/SeaRover2019/Dive_Summary_D668_T15.pdf" TargetMode="External"/><Relationship Id="rId97" Type="http://schemas.openxmlformats.org/officeDocument/2006/relationships/hyperlink" Target="http://data.marine.ie/data/SeaRover2019/Dive_Summary_D689_T06.pdf" TargetMode="External"/><Relationship Id="rId104" Type="http://schemas.openxmlformats.org/officeDocument/2006/relationships/hyperlink" Target="http://data.marine.ie/data/SeaRover2019/Dive_Summary_D699_T18.pdf" TargetMode="External"/><Relationship Id="rId7" Type="http://schemas.openxmlformats.org/officeDocument/2006/relationships/hyperlink" Target="https://youtube.com/embed/SsPqpP9feE8" TargetMode="External"/><Relationship Id="rId71" Type="http://schemas.openxmlformats.org/officeDocument/2006/relationships/hyperlink" Target="http://data.marine.ie/data/SeaRover2019/Dive_Summary_D663_T49.pdf" TargetMode="External"/><Relationship Id="rId92" Type="http://schemas.openxmlformats.org/officeDocument/2006/relationships/hyperlink" Target="http://data.marine.ie/data/SeaRover2019/Dive_Summary_D684_T53.pdf" TargetMode="External"/><Relationship Id="rId2" Type="http://schemas.openxmlformats.org/officeDocument/2006/relationships/hyperlink" Target="https://youtube.com/embed/TNLmmnQIe9U" TargetMode="External"/><Relationship Id="rId29" Type="http://schemas.openxmlformats.org/officeDocument/2006/relationships/hyperlink" Target="https://youtube.com/embed/WhrTArdzW-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abSelected="1" workbookViewId="0">
      <pane ySplit="1" topLeftCell="A2" activePane="bottomLeft" state="frozen"/>
      <selection pane="bottomLeft" activeCell="D8" sqref="D8"/>
    </sheetView>
  </sheetViews>
  <sheetFormatPr defaultRowHeight="14.4" x14ac:dyDescent="0.55000000000000004"/>
  <cols>
    <col min="1" max="2" width="8.83984375" style="7"/>
    <col min="3" max="3" width="8.83984375" style="7" customWidth="1"/>
    <col min="4" max="4" width="28" style="7" customWidth="1"/>
    <col min="5" max="5" width="32.734375" style="7" customWidth="1"/>
    <col min="6" max="6" width="11.68359375" style="7" customWidth="1"/>
    <col min="7" max="8" width="36.62890625" style="7" customWidth="1"/>
    <col min="9" max="9" width="76.578125" style="7" customWidth="1"/>
    <col min="10" max="10" width="59.68359375" style="7" bestFit="1" customWidth="1"/>
    <col min="11" max="11" width="26.7890625" style="7" bestFit="1" customWidth="1"/>
    <col min="12" max="12" width="15.83984375" style="7" bestFit="1" customWidth="1"/>
    <col min="13" max="15" width="8.83984375" style="7"/>
    <col min="16" max="16" width="15.83984375" style="7" bestFit="1" customWidth="1"/>
    <col min="17" max="21" width="8.83984375" style="7"/>
    <col min="22" max="22" width="24.578125" style="7" customWidth="1"/>
    <col min="23" max="24" width="8.83984375" style="7"/>
    <col min="25" max="26" width="9.15625" style="10"/>
    <col min="27" max="27" width="34" style="10" bestFit="1" customWidth="1"/>
    <col min="28" max="28" width="9.15625" style="10"/>
    <col min="29" max="29" width="9.15625" style="11"/>
    <col min="30" max="30" width="9.15625" style="12"/>
    <col min="31" max="32" width="9.15625" style="11"/>
    <col min="33" max="33" width="9.15625" style="10"/>
    <col min="34" max="16384" width="8.83984375" style="7"/>
  </cols>
  <sheetData>
    <row r="1" spans="1:33" s="6" customFormat="1" ht="27.75" customHeight="1" x14ac:dyDescent="0.55000000000000004">
      <c r="A1" s="3" t="s">
        <v>0</v>
      </c>
      <c r="B1" s="3" t="s">
        <v>1</v>
      </c>
      <c r="C1" s="3" t="s">
        <v>2</v>
      </c>
      <c r="D1" s="2" t="s">
        <v>219</v>
      </c>
      <c r="E1" s="2" t="s">
        <v>220</v>
      </c>
      <c r="F1" s="2" t="s">
        <v>221</v>
      </c>
      <c r="G1" s="2" t="s">
        <v>222</v>
      </c>
      <c r="H1" s="2" t="s">
        <v>383</v>
      </c>
      <c r="I1" s="2" t="s">
        <v>384</v>
      </c>
      <c r="J1" s="2" t="s">
        <v>437</v>
      </c>
      <c r="K1" s="2" t="s">
        <v>223</v>
      </c>
      <c r="L1" s="3" t="s">
        <v>3</v>
      </c>
      <c r="M1" s="3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11</v>
      </c>
      <c r="U1" s="3" t="s">
        <v>12</v>
      </c>
      <c r="V1" s="3" t="s">
        <v>13</v>
      </c>
      <c r="W1" s="4" t="s">
        <v>14</v>
      </c>
      <c r="X1" s="3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5" t="s">
        <v>20</v>
      </c>
      <c r="AD1" s="4" t="s">
        <v>21</v>
      </c>
      <c r="AE1" s="5" t="s">
        <v>22</v>
      </c>
      <c r="AF1" s="5" t="s">
        <v>23</v>
      </c>
      <c r="AG1" s="4" t="s">
        <v>24</v>
      </c>
    </row>
    <row r="2" spans="1:33" x14ac:dyDescent="0.55000000000000004">
      <c r="A2" s="7">
        <v>1</v>
      </c>
      <c r="B2" s="7">
        <v>648</v>
      </c>
      <c r="C2" s="7">
        <v>37</v>
      </c>
      <c r="D2" s="7" t="s">
        <v>224</v>
      </c>
      <c r="E2" s="7" t="s">
        <v>331</v>
      </c>
      <c r="F2" s="7" t="s">
        <v>226</v>
      </c>
      <c r="G2" s="1" t="s">
        <v>225</v>
      </c>
      <c r="H2" s="1" t="s">
        <v>496</v>
      </c>
      <c r="I2" s="8" t="s">
        <v>385</v>
      </c>
      <c r="J2" s="1" t="s">
        <v>444</v>
      </c>
      <c r="L2" s="9">
        <v>43680.537870370368</v>
      </c>
      <c r="M2" s="7">
        <v>48.393438000000003</v>
      </c>
      <c r="N2" s="7">
        <v>-10.035311999999999</v>
      </c>
      <c r="O2" s="7">
        <v>-2886.28</v>
      </c>
      <c r="P2" s="9">
        <v>43680.611585648148</v>
      </c>
      <c r="Q2" s="7">
        <v>48.398703699999999</v>
      </c>
      <c r="R2" s="7">
        <v>-10.032302169999999</v>
      </c>
      <c r="S2" s="7">
        <v>-2742.29</v>
      </c>
      <c r="T2" s="7">
        <f t="shared" ref="T2:T33" si="0">AVERAGE(O2,S2)</f>
        <v>-2814.2849999999999</v>
      </c>
      <c r="U2" s="7" t="s">
        <v>25</v>
      </c>
      <c r="V2" s="7" t="s">
        <v>34</v>
      </c>
      <c r="W2" s="7">
        <v>20</v>
      </c>
      <c r="X2" s="7">
        <v>0</v>
      </c>
      <c r="Y2" s="10" t="s">
        <v>26</v>
      </c>
      <c r="Z2" s="10" t="s">
        <v>26</v>
      </c>
      <c r="AA2" s="10" t="s">
        <v>26</v>
      </c>
      <c r="AB2" s="10" t="s">
        <v>26</v>
      </c>
      <c r="AC2" s="11" t="s">
        <v>39</v>
      </c>
      <c r="AD2" s="12" t="s">
        <v>27</v>
      </c>
      <c r="AE2" s="11" t="s">
        <v>26</v>
      </c>
      <c r="AF2" s="11" t="s">
        <v>29</v>
      </c>
    </row>
    <row r="3" spans="1:33" x14ac:dyDescent="0.55000000000000004">
      <c r="A3" s="7">
        <v>2</v>
      </c>
      <c r="B3" s="7">
        <v>649</v>
      </c>
      <c r="C3" s="7">
        <v>38</v>
      </c>
      <c r="D3" s="7" t="s">
        <v>228</v>
      </c>
      <c r="E3" s="7" t="s">
        <v>332</v>
      </c>
      <c r="F3" s="7" t="s">
        <v>226</v>
      </c>
      <c r="G3" s="1" t="s">
        <v>227</v>
      </c>
      <c r="H3" s="1" t="s">
        <v>497</v>
      </c>
      <c r="I3" s="8" t="s">
        <v>386</v>
      </c>
      <c r="J3" s="1" t="s">
        <v>445</v>
      </c>
      <c r="L3" s="9">
        <v>43680.873668981483</v>
      </c>
      <c r="M3" s="7">
        <v>48.589674330000001</v>
      </c>
      <c r="N3" s="7">
        <v>-10.189683499999999</v>
      </c>
      <c r="O3" s="7">
        <v>-968.48599999999999</v>
      </c>
      <c r="P3" s="9">
        <v>43680.919537037036</v>
      </c>
      <c r="Q3" s="7">
        <v>48.59244983</v>
      </c>
      <c r="R3" s="7">
        <v>-10.1880585</v>
      </c>
      <c r="S3" s="7">
        <v>-911.44899999999996</v>
      </c>
      <c r="T3" s="7">
        <f t="shared" si="0"/>
        <v>-939.96749999999997</v>
      </c>
      <c r="U3" s="7" t="s">
        <v>30</v>
      </c>
      <c r="V3" s="7" t="s">
        <v>33</v>
      </c>
      <c r="W3" s="7">
        <v>19</v>
      </c>
      <c r="X3" s="7">
        <v>10</v>
      </c>
      <c r="Y3" s="10">
        <v>6</v>
      </c>
      <c r="Z3" s="10" t="s">
        <v>213</v>
      </c>
      <c r="AA3" s="10" t="s">
        <v>44</v>
      </c>
      <c r="AB3" s="10" t="s">
        <v>26</v>
      </c>
      <c r="AC3" s="11" t="s">
        <v>32</v>
      </c>
      <c r="AD3" s="12" t="s">
        <v>28</v>
      </c>
      <c r="AE3" s="11" t="s">
        <v>31</v>
      </c>
      <c r="AF3" s="11" t="s">
        <v>26</v>
      </c>
    </row>
    <row r="4" spans="1:33" x14ac:dyDescent="0.55000000000000004">
      <c r="A4" s="7">
        <v>3</v>
      </c>
      <c r="B4" s="7">
        <v>650</v>
      </c>
      <c r="C4" s="7">
        <v>39</v>
      </c>
      <c r="D4" s="7" t="s">
        <v>230</v>
      </c>
      <c r="E4" s="7" t="s">
        <v>333</v>
      </c>
      <c r="F4" s="7" t="s">
        <v>226</v>
      </c>
      <c r="G4" s="1" t="s">
        <v>229</v>
      </c>
      <c r="H4" s="1" t="s">
        <v>498</v>
      </c>
      <c r="I4" s="8" t="s">
        <v>387</v>
      </c>
      <c r="J4" s="1" t="s">
        <v>446</v>
      </c>
      <c r="L4" s="9">
        <v>43681.032465277778</v>
      </c>
      <c r="M4" s="7">
        <v>48.621516999999997</v>
      </c>
      <c r="N4" s="7">
        <v>-10.32685283</v>
      </c>
      <c r="O4" s="7">
        <v>-1189.847</v>
      </c>
      <c r="P4" s="9">
        <v>43681.109247685185</v>
      </c>
      <c r="Q4" s="7">
        <v>48.623448500000002</v>
      </c>
      <c r="R4" s="7">
        <v>-10.33072583</v>
      </c>
      <c r="S4" s="7">
        <v>-1085.3209999999999</v>
      </c>
      <c r="T4" s="7">
        <f t="shared" si="0"/>
        <v>-1137.5839999999998</v>
      </c>
      <c r="U4" s="7" t="s">
        <v>35</v>
      </c>
      <c r="V4" s="7" t="s">
        <v>438</v>
      </c>
      <c r="W4" s="7">
        <v>42</v>
      </c>
      <c r="X4" s="7">
        <v>18</v>
      </c>
      <c r="Y4" s="10">
        <v>18</v>
      </c>
      <c r="Z4" s="10" t="s">
        <v>26</v>
      </c>
      <c r="AA4" s="10" t="s">
        <v>26</v>
      </c>
      <c r="AB4" s="10" t="s">
        <v>36</v>
      </c>
      <c r="AC4" s="11" t="s">
        <v>212</v>
      </c>
      <c r="AD4" s="12" t="s">
        <v>28</v>
      </c>
      <c r="AE4" s="11" t="s">
        <v>31</v>
      </c>
      <c r="AF4" s="11" t="s">
        <v>37</v>
      </c>
    </row>
    <row r="5" spans="1:33" x14ac:dyDescent="0.55000000000000004">
      <c r="A5" s="7">
        <v>4</v>
      </c>
      <c r="B5" s="7">
        <v>651</v>
      </c>
      <c r="C5" s="7">
        <v>40</v>
      </c>
      <c r="D5" s="7" t="s">
        <v>232</v>
      </c>
      <c r="E5" s="7" t="s">
        <v>334</v>
      </c>
      <c r="F5" s="7" t="s">
        <v>226</v>
      </c>
      <c r="G5" s="1" t="s">
        <v>231</v>
      </c>
      <c r="H5" s="1" t="s">
        <v>499</v>
      </c>
      <c r="I5" s="8" t="s">
        <v>388</v>
      </c>
      <c r="J5" s="1" t="s">
        <v>447</v>
      </c>
      <c r="L5" s="9">
        <v>43681.37158564815</v>
      </c>
      <c r="M5" s="7">
        <v>48.436810000000001</v>
      </c>
      <c r="N5" s="7">
        <v>-10.82989033</v>
      </c>
      <c r="O5" s="7">
        <v>-3001.39</v>
      </c>
      <c r="P5" s="9">
        <v>43681.446203703701</v>
      </c>
      <c r="Q5" s="7">
        <v>48.439534299999998</v>
      </c>
      <c r="R5" s="7">
        <v>-10.83388033</v>
      </c>
      <c r="S5" s="7">
        <v>-2847.4119999999998</v>
      </c>
      <c r="T5" s="7">
        <f t="shared" si="0"/>
        <v>-2924.4009999999998</v>
      </c>
      <c r="U5" s="7" t="s">
        <v>38</v>
      </c>
      <c r="V5" s="7" t="s">
        <v>42</v>
      </c>
      <c r="W5" s="7">
        <v>15</v>
      </c>
      <c r="X5" s="7">
        <v>0</v>
      </c>
      <c r="Y5" s="10" t="s">
        <v>26</v>
      </c>
      <c r="Z5" s="10" t="s">
        <v>26</v>
      </c>
      <c r="AA5" s="10" t="s">
        <v>26</v>
      </c>
      <c r="AB5" s="10" t="s">
        <v>26</v>
      </c>
      <c r="AC5" s="11" t="s">
        <v>39</v>
      </c>
      <c r="AD5" s="12" t="s">
        <v>40</v>
      </c>
      <c r="AE5" s="11" t="s">
        <v>41</v>
      </c>
      <c r="AF5" s="11" t="s">
        <v>26</v>
      </c>
    </row>
    <row r="6" spans="1:33" x14ac:dyDescent="0.55000000000000004">
      <c r="A6" s="7">
        <v>5</v>
      </c>
      <c r="B6" s="7">
        <v>652</v>
      </c>
      <c r="C6" s="7">
        <v>47</v>
      </c>
      <c r="D6" s="7" t="s">
        <v>235</v>
      </c>
      <c r="E6" s="7" t="s">
        <v>335</v>
      </c>
      <c r="F6" s="7" t="s">
        <v>236</v>
      </c>
      <c r="G6" s="1" t="s">
        <v>290</v>
      </c>
      <c r="H6" s="1" t="s">
        <v>500</v>
      </c>
      <c r="I6" s="8" t="s">
        <v>389</v>
      </c>
      <c r="J6" s="1" t="s">
        <v>448</v>
      </c>
      <c r="L6" s="9">
        <v>43681.651585648149</v>
      </c>
      <c r="M6" s="7">
        <v>48.761953300000002</v>
      </c>
      <c r="N6" s="7">
        <v>-10.817515670000001</v>
      </c>
      <c r="O6" s="7">
        <v>-1109.479</v>
      </c>
      <c r="P6" s="9">
        <v>43681.766458333332</v>
      </c>
      <c r="Q6" s="7">
        <v>48.767445299999999</v>
      </c>
      <c r="R6" s="7">
        <v>-10.828893669999999</v>
      </c>
      <c r="S6" s="7">
        <v>-1069.4059999999999</v>
      </c>
      <c r="T6" s="7">
        <f t="shared" si="0"/>
        <v>-1089.4425000000001</v>
      </c>
      <c r="U6" s="7" t="s">
        <v>43</v>
      </c>
      <c r="V6" s="7" t="s">
        <v>439</v>
      </c>
      <c r="W6" s="7">
        <v>44</v>
      </c>
      <c r="X6" s="7">
        <v>10</v>
      </c>
      <c r="Y6" s="10">
        <v>2</v>
      </c>
      <c r="Z6" s="10" t="s">
        <v>216</v>
      </c>
      <c r="AA6" s="10" t="s">
        <v>44</v>
      </c>
      <c r="AB6" s="10" t="s">
        <v>26</v>
      </c>
      <c r="AC6" s="11" t="s">
        <v>217</v>
      </c>
      <c r="AD6" s="12" t="s">
        <v>45</v>
      </c>
      <c r="AE6" s="11" t="s">
        <v>46</v>
      </c>
      <c r="AF6" s="11" t="s">
        <v>26</v>
      </c>
    </row>
    <row r="7" spans="1:33" x14ac:dyDescent="0.55000000000000004">
      <c r="A7" s="7">
        <v>6</v>
      </c>
      <c r="B7" s="7">
        <v>653</v>
      </c>
      <c r="C7" s="7">
        <v>41</v>
      </c>
      <c r="D7" s="7" t="s">
        <v>234</v>
      </c>
      <c r="E7" s="7" t="s">
        <v>336</v>
      </c>
      <c r="F7" s="7" t="s">
        <v>226</v>
      </c>
      <c r="G7" s="1" t="s">
        <v>233</v>
      </c>
      <c r="H7" s="1" t="s">
        <v>501</v>
      </c>
      <c r="I7" s="8" t="s">
        <v>390</v>
      </c>
      <c r="J7" s="1" t="s">
        <v>449</v>
      </c>
      <c r="L7" s="9">
        <v>43681.908020833333</v>
      </c>
      <c r="M7" s="7">
        <v>48.957014999999998</v>
      </c>
      <c r="N7" s="7">
        <v>-11.066049169999999</v>
      </c>
      <c r="O7" s="7">
        <v>-1072.7239999999999</v>
      </c>
      <c r="P7" s="9">
        <v>43681.963773148149</v>
      </c>
      <c r="Q7" s="7">
        <v>48.960763</v>
      </c>
      <c r="R7" s="7">
        <v>-11.06635767</v>
      </c>
      <c r="S7" s="7">
        <v>-971.54</v>
      </c>
      <c r="T7" s="7">
        <f t="shared" si="0"/>
        <v>-1022.1319999999999</v>
      </c>
      <c r="U7" s="7" t="s">
        <v>47</v>
      </c>
      <c r="V7" s="7" t="s">
        <v>50</v>
      </c>
      <c r="W7" s="7">
        <v>22</v>
      </c>
      <c r="X7" s="7">
        <v>9</v>
      </c>
      <c r="Y7" s="10">
        <v>9</v>
      </c>
      <c r="Z7" s="10" t="s">
        <v>26</v>
      </c>
      <c r="AA7" s="10" t="s">
        <v>26</v>
      </c>
      <c r="AB7" s="10" t="s">
        <v>26</v>
      </c>
      <c r="AC7" s="11" t="s">
        <v>48</v>
      </c>
      <c r="AD7" s="12" t="s">
        <v>28</v>
      </c>
      <c r="AE7" s="11" t="s">
        <v>31</v>
      </c>
      <c r="AF7" s="11" t="s">
        <v>49</v>
      </c>
      <c r="AG7" s="10" t="s">
        <v>51</v>
      </c>
    </row>
    <row r="8" spans="1:33" x14ac:dyDescent="0.55000000000000004">
      <c r="A8" s="7">
        <v>7</v>
      </c>
      <c r="B8" s="7">
        <v>654</v>
      </c>
      <c r="C8" s="7">
        <v>43</v>
      </c>
      <c r="D8" s="7" t="s">
        <v>238</v>
      </c>
      <c r="E8" s="7" t="s">
        <v>337</v>
      </c>
      <c r="F8" s="7" t="s">
        <v>226</v>
      </c>
      <c r="G8" s="1" t="s">
        <v>237</v>
      </c>
      <c r="H8" s="1" t="s">
        <v>502</v>
      </c>
      <c r="I8" s="8" t="s">
        <v>391</v>
      </c>
      <c r="J8" s="1" t="s">
        <v>450</v>
      </c>
      <c r="L8" s="9">
        <v>43682.125740740739</v>
      </c>
      <c r="M8" s="7">
        <v>49.014502</v>
      </c>
      <c r="N8" s="7">
        <v>-11.394826330000001</v>
      </c>
      <c r="O8" s="7">
        <v>-1328.6379999999999</v>
      </c>
      <c r="P8" s="9">
        <v>43682.211064814815</v>
      </c>
      <c r="Q8" s="7">
        <v>49.019961299999999</v>
      </c>
      <c r="R8" s="7">
        <v>-11.405742829999999</v>
      </c>
      <c r="S8" s="7">
        <v>-1004.4</v>
      </c>
      <c r="T8" s="7">
        <f t="shared" si="0"/>
        <v>-1166.519</v>
      </c>
      <c r="U8" s="7" t="s">
        <v>52</v>
      </c>
      <c r="V8" s="7" t="s">
        <v>55</v>
      </c>
      <c r="W8" s="7">
        <v>50</v>
      </c>
      <c r="X8" s="7">
        <v>0</v>
      </c>
      <c r="Y8" s="10" t="s">
        <v>26</v>
      </c>
      <c r="Z8" s="10" t="s">
        <v>26</v>
      </c>
      <c r="AA8" s="10" t="s">
        <v>26</v>
      </c>
      <c r="AB8" s="10" t="s">
        <v>26</v>
      </c>
      <c r="AC8" s="11" t="s">
        <v>53</v>
      </c>
      <c r="AD8" s="12" t="s">
        <v>28</v>
      </c>
      <c r="AE8" s="11" t="s">
        <v>31</v>
      </c>
      <c r="AF8" s="11" t="s">
        <v>54</v>
      </c>
    </row>
    <row r="9" spans="1:33" x14ac:dyDescent="0.55000000000000004">
      <c r="A9" s="7">
        <v>8</v>
      </c>
      <c r="B9" s="7">
        <v>655</v>
      </c>
      <c r="C9" s="7">
        <v>42</v>
      </c>
      <c r="D9" s="7" t="s">
        <v>239</v>
      </c>
      <c r="E9" s="7" t="s">
        <v>338</v>
      </c>
      <c r="F9" s="7" t="s">
        <v>226</v>
      </c>
      <c r="G9" s="1" t="s">
        <v>284</v>
      </c>
      <c r="H9" s="1" t="s">
        <v>503</v>
      </c>
      <c r="I9" s="8" t="s">
        <v>392</v>
      </c>
      <c r="J9" s="1" t="s">
        <v>451</v>
      </c>
      <c r="L9" s="9">
        <v>43682.348078703704</v>
      </c>
      <c r="M9" s="7">
        <v>48.917028000000002</v>
      </c>
      <c r="N9" s="7">
        <v>-11.47025017</v>
      </c>
      <c r="O9" s="7">
        <v>-1739.47</v>
      </c>
      <c r="P9" s="9">
        <v>43682.409444444442</v>
      </c>
      <c r="Q9" s="7">
        <v>48.923613670000002</v>
      </c>
      <c r="R9" s="7">
        <v>-11.469798000000001</v>
      </c>
      <c r="S9" s="7">
        <v>-1543.5920000000001</v>
      </c>
      <c r="T9" s="7">
        <f t="shared" si="0"/>
        <v>-1641.5309999999999</v>
      </c>
      <c r="U9" s="7" t="s">
        <v>56</v>
      </c>
      <c r="V9" s="7" t="s">
        <v>57</v>
      </c>
      <c r="W9" s="7">
        <v>18</v>
      </c>
      <c r="X9" s="7">
        <v>0</v>
      </c>
      <c r="Y9" s="10" t="s">
        <v>26</v>
      </c>
      <c r="Z9" s="10" t="s">
        <v>26</v>
      </c>
      <c r="AA9" s="10" t="s">
        <v>26</v>
      </c>
      <c r="AB9" s="10" t="s">
        <v>26</v>
      </c>
      <c r="AC9" s="11" t="s">
        <v>39</v>
      </c>
      <c r="AD9" s="12" t="s">
        <v>28</v>
      </c>
      <c r="AE9" s="11" t="s">
        <v>58</v>
      </c>
      <c r="AF9" s="11" t="s">
        <v>26</v>
      </c>
    </row>
    <row r="10" spans="1:33" s="13" customFormat="1" x14ac:dyDescent="0.55000000000000004">
      <c r="A10" s="13">
        <v>9</v>
      </c>
      <c r="B10" s="13">
        <v>656</v>
      </c>
      <c r="C10" s="13">
        <v>45</v>
      </c>
      <c r="D10" s="13" t="s">
        <v>241</v>
      </c>
      <c r="E10" s="13" t="s">
        <v>339</v>
      </c>
      <c r="F10" s="13" t="s">
        <v>226</v>
      </c>
      <c r="G10" s="14" t="s">
        <v>285</v>
      </c>
      <c r="H10" s="15" t="s">
        <v>504</v>
      </c>
      <c r="I10" s="15" t="s">
        <v>393</v>
      </c>
      <c r="J10" s="16" t="s">
        <v>452</v>
      </c>
      <c r="K10" s="13" t="s">
        <v>548</v>
      </c>
      <c r="L10" s="17">
        <v>43682.573622685188</v>
      </c>
      <c r="M10" s="13">
        <v>49.080920999999996</v>
      </c>
      <c r="N10" s="13">
        <v>-11.66259217</v>
      </c>
      <c r="O10" s="13">
        <v>-1392.1179999999999</v>
      </c>
      <c r="P10" s="17">
        <v>43682.646412037036</v>
      </c>
      <c r="Q10" s="13">
        <v>49.085606329999997</v>
      </c>
      <c r="R10" s="13">
        <v>-11.661393</v>
      </c>
      <c r="S10" s="13">
        <v>-1288.1289999999999</v>
      </c>
      <c r="T10" s="13">
        <f t="shared" si="0"/>
        <v>-1340.1234999999999</v>
      </c>
      <c r="U10" s="13" t="s">
        <v>59</v>
      </c>
      <c r="V10" s="13" t="s">
        <v>60</v>
      </c>
      <c r="W10" s="13">
        <v>57</v>
      </c>
      <c r="X10" s="13">
        <v>0</v>
      </c>
      <c r="Y10" s="18" t="s">
        <v>26</v>
      </c>
      <c r="Z10" s="18" t="s">
        <v>26</v>
      </c>
      <c r="AA10" s="18" t="s">
        <v>26</v>
      </c>
      <c r="AB10" s="18" t="s">
        <v>26</v>
      </c>
      <c r="AC10" s="19" t="s">
        <v>39</v>
      </c>
      <c r="AD10" s="19" t="s">
        <v>61</v>
      </c>
      <c r="AE10" s="19" t="s">
        <v>62</v>
      </c>
      <c r="AF10" s="18" t="s">
        <v>54</v>
      </c>
      <c r="AG10" s="18"/>
    </row>
    <row r="11" spans="1:33" x14ac:dyDescent="0.55000000000000004">
      <c r="A11" s="7">
        <v>10</v>
      </c>
      <c r="B11" s="7">
        <v>657</v>
      </c>
      <c r="C11" s="7">
        <v>46</v>
      </c>
      <c r="D11" s="7" t="s">
        <v>240</v>
      </c>
      <c r="E11" s="7" t="s">
        <v>340</v>
      </c>
      <c r="F11" s="7" t="s">
        <v>226</v>
      </c>
      <c r="G11" s="1" t="s">
        <v>287</v>
      </c>
      <c r="H11" s="1" t="s">
        <v>505</v>
      </c>
      <c r="I11" s="8" t="s">
        <v>394</v>
      </c>
      <c r="J11" s="1" t="s">
        <v>453</v>
      </c>
      <c r="L11" s="9">
        <v>43682.826168981483</v>
      </c>
      <c r="M11" s="7">
        <v>48.841397999999998</v>
      </c>
      <c r="N11" s="7">
        <v>-11.692285330000001</v>
      </c>
      <c r="O11" s="7">
        <v>-1518.5039999999999</v>
      </c>
      <c r="P11" s="9">
        <v>43682.894861111112</v>
      </c>
      <c r="Q11" s="7">
        <v>48.848144329999997</v>
      </c>
      <c r="R11" s="7">
        <v>-11.695043</v>
      </c>
      <c r="S11" s="7">
        <v>-1537.896</v>
      </c>
      <c r="T11" s="7">
        <f t="shared" si="0"/>
        <v>-1528.1999999999998</v>
      </c>
      <c r="U11" s="7" t="s">
        <v>63</v>
      </c>
      <c r="V11" s="7" t="s">
        <v>64</v>
      </c>
      <c r="W11" s="7">
        <v>31</v>
      </c>
      <c r="X11" s="7">
        <v>0</v>
      </c>
      <c r="Y11" s="10" t="s">
        <v>26</v>
      </c>
      <c r="Z11" s="10" t="s">
        <v>26</v>
      </c>
      <c r="AA11" s="10" t="s">
        <v>26</v>
      </c>
      <c r="AB11" s="10" t="s">
        <v>26</v>
      </c>
      <c r="AC11" s="12" t="s">
        <v>39</v>
      </c>
      <c r="AD11" s="12" t="s">
        <v>45</v>
      </c>
      <c r="AE11" s="12" t="s">
        <v>31</v>
      </c>
      <c r="AF11" s="12" t="s">
        <v>26</v>
      </c>
    </row>
    <row r="12" spans="1:33" x14ac:dyDescent="0.55000000000000004">
      <c r="A12" s="7">
        <v>11</v>
      </c>
      <c r="B12" s="7">
        <v>658</v>
      </c>
      <c r="C12" s="7">
        <v>48</v>
      </c>
      <c r="D12" s="7" t="s">
        <v>243</v>
      </c>
      <c r="E12" s="7" t="s">
        <v>341</v>
      </c>
      <c r="F12" s="7" t="s">
        <v>226</v>
      </c>
      <c r="G12" s="1" t="s">
        <v>288</v>
      </c>
      <c r="H12" s="1" t="s">
        <v>506</v>
      </c>
      <c r="I12" s="8" t="s">
        <v>395</v>
      </c>
      <c r="J12" s="1" t="s">
        <v>454</v>
      </c>
      <c r="K12" s="7" t="s">
        <v>286</v>
      </c>
      <c r="L12" s="9">
        <v>43683.166122685187</v>
      </c>
      <c r="M12" s="7">
        <v>48.395893999999998</v>
      </c>
      <c r="N12" s="7">
        <v>-11.731747329999999</v>
      </c>
      <c r="O12" s="7">
        <v>-2982.924</v>
      </c>
      <c r="P12" s="9">
        <v>43683.208506944444</v>
      </c>
      <c r="Q12" s="7">
        <v>48.399262299999997</v>
      </c>
      <c r="R12" s="7">
        <v>-11.734895829999999</v>
      </c>
      <c r="S12" s="7">
        <v>-2913.9119999999998</v>
      </c>
      <c r="T12" s="7">
        <f t="shared" si="0"/>
        <v>-2948.4179999999997</v>
      </c>
      <c r="U12" s="7" t="s">
        <v>65</v>
      </c>
      <c r="V12" s="7" t="s">
        <v>66</v>
      </c>
      <c r="W12" s="7">
        <v>14</v>
      </c>
      <c r="X12" s="7">
        <v>0</v>
      </c>
      <c r="Y12" s="10" t="s">
        <v>26</v>
      </c>
      <c r="Z12" s="10" t="s">
        <v>26</v>
      </c>
      <c r="AA12" s="10" t="s">
        <v>26</v>
      </c>
      <c r="AB12" s="10" t="s">
        <v>26</v>
      </c>
      <c r="AC12" s="12" t="s">
        <v>39</v>
      </c>
      <c r="AD12" s="12" t="s">
        <v>40</v>
      </c>
      <c r="AE12" s="12" t="s">
        <v>67</v>
      </c>
      <c r="AF12" s="10" t="s">
        <v>68</v>
      </c>
    </row>
    <row r="13" spans="1:33" x14ac:dyDescent="0.55000000000000004">
      <c r="A13" s="7">
        <v>12</v>
      </c>
      <c r="B13" s="7">
        <v>659</v>
      </c>
      <c r="C13" s="7">
        <v>44</v>
      </c>
      <c r="D13" s="7" t="s">
        <v>244</v>
      </c>
      <c r="E13" s="7" t="s">
        <v>342</v>
      </c>
      <c r="F13" s="7" t="s">
        <v>226</v>
      </c>
      <c r="G13" s="1" t="s">
        <v>289</v>
      </c>
      <c r="H13" s="1" t="s">
        <v>507</v>
      </c>
      <c r="I13" s="8" t="s">
        <v>396</v>
      </c>
      <c r="J13" s="1" t="s">
        <v>455</v>
      </c>
      <c r="L13" s="9">
        <v>43683.525625000002</v>
      </c>
      <c r="M13" s="7">
        <v>48.707858999999999</v>
      </c>
      <c r="N13" s="7">
        <v>-12.296708000000001</v>
      </c>
      <c r="O13" s="7">
        <v>-1969.5219999999999</v>
      </c>
      <c r="P13" s="9">
        <v>43683.573993055557</v>
      </c>
      <c r="Q13" s="7">
        <v>48.7125445</v>
      </c>
      <c r="R13" s="7">
        <v>-12.292558830000001</v>
      </c>
      <c r="S13" s="7">
        <v>-1934.2639999999999</v>
      </c>
      <c r="T13" s="7">
        <f t="shared" si="0"/>
        <v>-1951.893</v>
      </c>
      <c r="U13" s="7" t="s">
        <v>69</v>
      </c>
      <c r="V13" s="7" t="s">
        <v>70</v>
      </c>
      <c r="W13" s="7">
        <v>16</v>
      </c>
      <c r="X13" s="7">
        <v>0</v>
      </c>
      <c r="Y13" s="10" t="s">
        <v>26</v>
      </c>
      <c r="Z13" s="10" t="s">
        <v>26</v>
      </c>
      <c r="AA13" s="10" t="s">
        <v>26</v>
      </c>
      <c r="AB13" s="10" t="s">
        <v>26</v>
      </c>
      <c r="AC13" s="12" t="s">
        <v>39</v>
      </c>
      <c r="AD13" s="12" t="s">
        <v>61</v>
      </c>
      <c r="AE13" s="12" t="s">
        <v>31</v>
      </c>
      <c r="AF13" s="12" t="s">
        <v>71</v>
      </c>
    </row>
    <row r="14" spans="1:33" x14ac:dyDescent="0.55000000000000004">
      <c r="A14" s="7">
        <v>13</v>
      </c>
      <c r="B14" s="7">
        <v>660</v>
      </c>
      <c r="C14" s="7">
        <v>36</v>
      </c>
      <c r="D14" s="7" t="s">
        <v>242</v>
      </c>
      <c r="E14" s="7" t="s">
        <v>343</v>
      </c>
      <c r="F14" s="7" t="s">
        <v>226</v>
      </c>
      <c r="G14" s="1" t="s">
        <v>291</v>
      </c>
      <c r="H14" s="1" t="s">
        <v>508</v>
      </c>
      <c r="I14" s="8" t="s">
        <v>397</v>
      </c>
      <c r="J14" s="1" t="s">
        <v>456</v>
      </c>
      <c r="L14" s="9">
        <v>43683.79886574074</v>
      </c>
      <c r="M14" s="7">
        <v>49.001576</v>
      </c>
      <c r="N14" s="7">
        <v>-12.712179669999999</v>
      </c>
      <c r="O14" s="7">
        <v>-1792.018</v>
      </c>
      <c r="P14" s="9">
        <v>43683.875868055555</v>
      </c>
      <c r="Q14" s="7">
        <v>49.006845499999997</v>
      </c>
      <c r="R14" s="7">
        <v>-12.70333817</v>
      </c>
      <c r="S14" s="7">
        <v>-1670.694</v>
      </c>
      <c r="T14" s="7">
        <f t="shared" si="0"/>
        <v>-1731.356</v>
      </c>
      <c r="U14" s="7" t="s">
        <v>72</v>
      </c>
      <c r="V14" s="7" t="s">
        <v>440</v>
      </c>
      <c r="W14" s="7">
        <v>42</v>
      </c>
      <c r="X14" s="7">
        <v>0</v>
      </c>
      <c r="Y14" s="10" t="s">
        <v>26</v>
      </c>
      <c r="Z14" s="10" t="s">
        <v>26</v>
      </c>
      <c r="AA14" s="10" t="s">
        <v>26</v>
      </c>
      <c r="AB14" s="10" t="s">
        <v>26</v>
      </c>
      <c r="AC14" s="12" t="s">
        <v>39</v>
      </c>
      <c r="AD14" s="12" t="s">
        <v>73</v>
      </c>
      <c r="AE14" s="12" t="s">
        <v>31</v>
      </c>
      <c r="AF14" s="12" t="s">
        <v>74</v>
      </c>
    </row>
    <row r="15" spans="1:33" x14ac:dyDescent="0.55000000000000004">
      <c r="A15" s="7">
        <v>14</v>
      </c>
      <c r="B15" s="7">
        <v>661</v>
      </c>
      <c r="C15" s="7">
        <v>35</v>
      </c>
      <c r="D15" s="7" t="s">
        <v>245</v>
      </c>
      <c r="E15" s="7" t="s">
        <v>344</v>
      </c>
      <c r="F15" s="7" t="s">
        <v>226</v>
      </c>
      <c r="G15" s="1" t="s">
        <v>292</v>
      </c>
      <c r="H15" s="1" t="s">
        <v>509</v>
      </c>
      <c r="I15" s="8" t="s">
        <v>398</v>
      </c>
      <c r="J15" s="1" t="s">
        <v>457</v>
      </c>
      <c r="K15" s="7" t="s">
        <v>286</v>
      </c>
      <c r="L15" s="9">
        <v>43684.090856481482</v>
      </c>
      <c r="M15" s="7">
        <v>49.350085999999997</v>
      </c>
      <c r="N15" s="7">
        <v>-12.985621999999999</v>
      </c>
      <c r="O15" s="7">
        <v>-1860.8620000000001</v>
      </c>
      <c r="P15" s="9">
        <v>43684.130324074074</v>
      </c>
      <c r="Q15" s="7">
        <v>49.353403499999999</v>
      </c>
      <c r="R15" s="7">
        <v>-12.979464999999999</v>
      </c>
      <c r="S15" s="7">
        <v>-1849.829</v>
      </c>
      <c r="T15" s="7">
        <f t="shared" si="0"/>
        <v>-1855.3454999999999</v>
      </c>
      <c r="U15" s="7" t="s">
        <v>75</v>
      </c>
      <c r="V15" s="7" t="s">
        <v>441</v>
      </c>
      <c r="W15" s="7">
        <v>23</v>
      </c>
      <c r="X15" s="7">
        <v>0</v>
      </c>
      <c r="Y15" s="10" t="s">
        <v>26</v>
      </c>
      <c r="Z15" s="10" t="s">
        <v>26</v>
      </c>
      <c r="AA15" s="10" t="s">
        <v>26</v>
      </c>
      <c r="AB15" s="10" t="s">
        <v>26</v>
      </c>
      <c r="AC15" s="12" t="s">
        <v>39</v>
      </c>
      <c r="AD15" s="12" t="s">
        <v>61</v>
      </c>
      <c r="AE15" s="12" t="s">
        <v>76</v>
      </c>
      <c r="AF15" s="12" t="s">
        <v>77</v>
      </c>
    </row>
    <row r="16" spans="1:33" x14ac:dyDescent="0.55000000000000004">
      <c r="A16" s="7">
        <v>15</v>
      </c>
      <c r="B16" s="7">
        <v>662</v>
      </c>
      <c r="C16" s="7">
        <v>34</v>
      </c>
      <c r="D16" s="7" t="s">
        <v>246</v>
      </c>
      <c r="E16" s="7" t="s">
        <v>345</v>
      </c>
      <c r="F16" s="7" t="s">
        <v>236</v>
      </c>
      <c r="G16" s="1" t="s">
        <v>293</v>
      </c>
      <c r="H16" s="1" t="s">
        <v>510</v>
      </c>
      <c r="I16" s="8" t="s">
        <v>399</v>
      </c>
      <c r="J16" s="1" t="s">
        <v>458</v>
      </c>
      <c r="L16" s="9">
        <v>43684.344768518517</v>
      </c>
      <c r="M16" s="7">
        <v>49.268873999999997</v>
      </c>
      <c r="N16" s="7">
        <v>-13.228626999999999</v>
      </c>
      <c r="O16" s="7">
        <v>-2998.0039999999999</v>
      </c>
      <c r="P16" s="9">
        <v>43684.444884259261</v>
      </c>
      <c r="Q16" s="7">
        <v>49.272625830000003</v>
      </c>
      <c r="R16" s="7">
        <v>-13.2235105</v>
      </c>
      <c r="S16" s="7">
        <v>-2876.6</v>
      </c>
      <c r="T16" s="7">
        <f t="shared" si="0"/>
        <v>-2937.3019999999997</v>
      </c>
      <c r="U16" s="7" t="s">
        <v>78</v>
      </c>
      <c r="V16" s="7" t="s">
        <v>82</v>
      </c>
      <c r="W16" s="7">
        <v>45</v>
      </c>
      <c r="X16" s="7">
        <v>47</v>
      </c>
      <c r="Y16" s="10">
        <v>47</v>
      </c>
      <c r="Z16" s="10">
        <v>0</v>
      </c>
      <c r="AA16" s="10" t="s">
        <v>26</v>
      </c>
      <c r="AB16" s="10" t="s">
        <v>26</v>
      </c>
      <c r="AC16" s="12" t="s">
        <v>79</v>
      </c>
      <c r="AD16" s="12" t="s">
        <v>80</v>
      </c>
      <c r="AE16" s="12" t="s">
        <v>31</v>
      </c>
      <c r="AF16" s="12" t="s">
        <v>81</v>
      </c>
    </row>
    <row r="17" spans="1:33" x14ac:dyDescent="0.55000000000000004">
      <c r="A17" s="7">
        <v>16</v>
      </c>
      <c r="B17" s="7">
        <v>663</v>
      </c>
      <c r="C17" s="7">
        <v>49</v>
      </c>
      <c r="D17" s="7" t="s">
        <v>247</v>
      </c>
      <c r="E17" s="7" t="s">
        <v>346</v>
      </c>
      <c r="F17" s="7" t="s">
        <v>226</v>
      </c>
      <c r="G17" s="1" t="s">
        <v>294</v>
      </c>
      <c r="H17" s="8" t="s">
        <v>511</v>
      </c>
      <c r="I17" s="8" t="s">
        <v>400</v>
      </c>
      <c r="J17" s="1" t="s">
        <v>459</v>
      </c>
      <c r="L17" s="9">
        <v>43684.69027777778</v>
      </c>
      <c r="M17" s="7">
        <v>49.643898</v>
      </c>
      <c r="N17" s="7">
        <v>-13.42481474</v>
      </c>
      <c r="O17" s="7">
        <v>-2259.0738799999999</v>
      </c>
      <c r="P17" s="9">
        <v>43684.743043981478</v>
      </c>
      <c r="Q17" s="7">
        <v>49.637642100000001</v>
      </c>
      <c r="R17" s="7">
        <v>-13.42157171</v>
      </c>
      <c r="S17" s="7">
        <v>-2215.8273899999999</v>
      </c>
      <c r="T17" s="7">
        <f t="shared" si="0"/>
        <v>-2237.4506350000001</v>
      </c>
      <c r="U17" s="7" t="s">
        <v>83</v>
      </c>
      <c r="V17" s="7" t="s">
        <v>84</v>
      </c>
      <c r="W17" s="7">
        <v>31</v>
      </c>
      <c r="X17" s="7">
        <v>0</v>
      </c>
      <c r="Y17" s="10" t="s">
        <v>26</v>
      </c>
      <c r="Z17" s="10" t="s">
        <v>26</v>
      </c>
      <c r="AA17" s="10" t="s">
        <v>26</v>
      </c>
      <c r="AB17" s="10" t="s">
        <v>26</v>
      </c>
      <c r="AC17" s="12" t="s">
        <v>39</v>
      </c>
      <c r="AD17" s="12" t="s">
        <v>45</v>
      </c>
      <c r="AE17" s="12" t="s">
        <v>31</v>
      </c>
      <c r="AF17" s="12" t="s">
        <v>135</v>
      </c>
    </row>
    <row r="18" spans="1:33" x14ac:dyDescent="0.55000000000000004">
      <c r="A18" s="7">
        <v>17</v>
      </c>
      <c r="B18" s="7">
        <v>664</v>
      </c>
      <c r="C18" s="7">
        <v>30</v>
      </c>
      <c r="D18" s="7" t="s">
        <v>248</v>
      </c>
      <c r="E18" s="7" t="s">
        <v>347</v>
      </c>
      <c r="F18" s="7" t="s">
        <v>226</v>
      </c>
      <c r="G18" s="1" t="s">
        <v>295</v>
      </c>
      <c r="H18" s="8" t="s">
        <v>512</v>
      </c>
      <c r="I18" s="8" t="s">
        <v>401</v>
      </c>
      <c r="J18" s="1" t="s">
        <v>460</v>
      </c>
      <c r="L18" s="9">
        <v>43685.0312962963</v>
      </c>
      <c r="M18" s="7">
        <v>50.167434</v>
      </c>
      <c r="N18" s="7">
        <v>-13.21364717</v>
      </c>
      <c r="O18" s="7">
        <v>-2898.2240000000002</v>
      </c>
      <c r="P18" s="9">
        <v>43685.092511574076</v>
      </c>
      <c r="Q18" s="7">
        <v>50.172694800000002</v>
      </c>
      <c r="R18" s="7">
        <v>-13.20747433</v>
      </c>
      <c r="S18" s="7">
        <v>-2781.7890000000002</v>
      </c>
      <c r="T18" s="7">
        <f t="shared" si="0"/>
        <v>-2840.0065000000004</v>
      </c>
      <c r="U18" s="7" t="s">
        <v>87</v>
      </c>
      <c r="V18" s="7" t="s">
        <v>88</v>
      </c>
      <c r="W18" s="7">
        <v>22</v>
      </c>
      <c r="X18" s="7">
        <v>0</v>
      </c>
      <c r="Y18" s="10" t="s">
        <v>26</v>
      </c>
      <c r="Z18" s="10" t="s">
        <v>26</v>
      </c>
      <c r="AA18" s="10" t="s">
        <v>26</v>
      </c>
      <c r="AB18" s="10" t="s">
        <v>26</v>
      </c>
      <c r="AC18" s="12" t="s">
        <v>39</v>
      </c>
      <c r="AD18" s="12" t="s">
        <v>89</v>
      </c>
      <c r="AE18" s="12" t="s">
        <v>26</v>
      </c>
      <c r="AF18" s="12" t="s">
        <v>26</v>
      </c>
    </row>
    <row r="19" spans="1:33" x14ac:dyDescent="0.55000000000000004">
      <c r="A19" s="7">
        <v>18</v>
      </c>
      <c r="B19" s="7">
        <v>665</v>
      </c>
      <c r="C19" s="7">
        <v>24</v>
      </c>
      <c r="D19" s="7" t="s">
        <v>249</v>
      </c>
      <c r="E19" s="7" t="s">
        <v>348</v>
      </c>
      <c r="F19" s="7" t="s">
        <v>226</v>
      </c>
      <c r="G19" s="1" t="s">
        <v>296</v>
      </c>
      <c r="H19" s="8" t="s">
        <v>513</v>
      </c>
      <c r="I19" s="8" t="s">
        <v>402</v>
      </c>
      <c r="J19" s="1" t="s">
        <v>461</v>
      </c>
      <c r="K19" s="7" t="s">
        <v>286</v>
      </c>
      <c r="L19" s="9">
        <v>43685.56722222222</v>
      </c>
      <c r="M19" s="7">
        <v>51.054703699999997</v>
      </c>
      <c r="N19" s="7">
        <v>-11.5824965</v>
      </c>
      <c r="O19" s="7">
        <v>-1137.183</v>
      </c>
      <c r="P19" s="9">
        <v>43685.608634259261</v>
      </c>
      <c r="Q19" s="7">
        <v>51.059528</v>
      </c>
      <c r="R19" s="7">
        <v>-11.578875330000001</v>
      </c>
      <c r="S19" s="7">
        <v>-1035.8679999999999</v>
      </c>
      <c r="T19" s="7">
        <f t="shared" si="0"/>
        <v>-1086.5255</v>
      </c>
      <c r="U19" s="7" t="s">
        <v>85</v>
      </c>
      <c r="V19" s="7" t="s">
        <v>91</v>
      </c>
      <c r="W19" s="7">
        <v>33</v>
      </c>
      <c r="X19" s="7">
        <v>0</v>
      </c>
      <c r="Y19" s="10" t="s">
        <v>26</v>
      </c>
      <c r="Z19" s="10" t="s">
        <v>26</v>
      </c>
      <c r="AA19" s="10" t="s">
        <v>26</v>
      </c>
      <c r="AB19" s="10" t="s">
        <v>26</v>
      </c>
      <c r="AC19" s="12" t="s">
        <v>39</v>
      </c>
      <c r="AD19" s="12" t="s">
        <v>45</v>
      </c>
      <c r="AE19" s="12" t="s">
        <v>31</v>
      </c>
      <c r="AF19" s="12" t="s">
        <v>86</v>
      </c>
    </row>
    <row r="20" spans="1:33" x14ac:dyDescent="0.55000000000000004">
      <c r="A20" s="7">
        <v>19</v>
      </c>
      <c r="B20" s="7">
        <v>666</v>
      </c>
      <c r="C20" s="7">
        <v>17</v>
      </c>
      <c r="D20" s="7" t="s">
        <v>250</v>
      </c>
      <c r="E20" s="7" t="s">
        <v>349</v>
      </c>
      <c r="F20" s="7" t="s">
        <v>226</v>
      </c>
      <c r="G20" s="1" t="s">
        <v>297</v>
      </c>
      <c r="H20" s="8" t="s">
        <v>514</v>
      </c>
      <c r="I20" s="8" t="s">
        <v>403</v>
      </c>
      <c r="J20" s="1" t="s">
        <v>462</v>
      </c>
      <c r="L20" s="9">
        <v>43685.752986111111</v>
      </c>
      <c r="M20" s="7">
        <v>51.225003000000001</v>
      </c>
      <c r="N20" s="7">
        <v>-11.7126667</v>
      </c>
      <c r="O20" s="7">
        <v>-1132.4580000000001</v>
      </c>
      <c r="P20" s="9">
        <v>43685.822905092595</v>
      </c>
      <c r="Q20" s="7">
        <v>51.234417000000001</v>
      </c>
      <c r="R20" s="7">
        <v>-11.710107000000001</v>
      </c>
      <c r="S20" s="7">
        <v>-1087.6510000000001</v>
      </c>
      <c r="T20" s="7">
        <f t="shared" si="0"/>
        <v>-1110.0545000000002</v>
      </c>
      <c r="U20" s="7" t="s">
        <v>90</v>
      </c>
      <c r="V20" s="7" t="s">
        <v>92</v>
      </c>
      <c r="W20" s="7">
        <v>38</v>
      </c>
      <c r="X20" s="7">
        <v>4</v>
      </c>
      <c r="Y20" s="10">
        <v>0</v>
      </c>
      <c r="Z20" s="10">
        <v>4</v>
      </c>
      <c r="AA20" s="10" t="s">
        <v>44</v>
      </c>
      <c r="AB20" s="10" t="s">
        <v>26</v>
      </c>
      <c r="AC20" s="12" t="s">
        <v>442</v>
      </c>
      <c r="AE20" s="12" t="s">
        <v>31</v>
      </c>
      <c r="AF20" s="12" t="s">
        <v>26</v>
      </c>
    </row>
    <row r="21" spans="1:33" x14ac:dyDescent="0.55000000000000004">
      <c r="A21" s="7">
        <v>20</v>
      </c>
      <c r="B21" s="7">
        <v>667</v>
      </c>
      <c r="C21" s="7">
        <v>16</v>
      </c>
      <c r="D21" s="7" t="s">
        <v>251</v>
      </c>
      <c r="E21" s="7" t="s">
        <v>350</v>
      </c>
      <c r="F21" s="7" t="s">
        <v>226</v>
      </c>
      <c r="G21" s="1" t="s">
        <v>298</v>
      </c>
      <c r="H21" s="8" t="s">
        <v>515</v>
      </c>
      <c r="I21" s="8" t="s">
        <v>404</v>
      </c>
      <c r="J21" s="1" t="s">
        <v>463</v>
      </c>
      <c r="L21" s="9">
        <v>43685.931064814817</v>
      </c>
      <c r="M21" s="7">
        <v>51.305457699999998</v>
      </c>
      <c r="N21" s="7">
        <v>-11.614852170000001</v>
      </c>
      <c r="O21" s="7">
        <v>-705.91600000000005</v>
      </c>
      <c r="P21" s="9">
        <v>43685.983263888891</v>
      </c>
      <c r="Q21" s="7">
        <v>51.315522299999998</v>
      </c>
      <c r="R21" s="7">
        <v>-11.609333830000001</v>
      </c>
      <c r="S21" s="7">
        <v>-624.97799999999995</v>
      </c>
      <c r="T21" s="7">
        <f t="shared" si="0"/>
        <v>-665.447</v>
      </c>
      <c r="U21" s="7" t="s">
        <v>93</v>
      </c>
      <c r="V21" s="7" t="s">
        <v>94</v>
      </c>
      <c r="W21" s="7">
        <v>21</v>
      </c>
      <c r="X21" s="7">
        <v>0</v>
      </c>
      <c r="Y21" s="10" t="s">
        <v>26</v>
      </c>
      <c r="Z21" s="10" t="s">
        <v>26</v>
      </c>
      <c r="AA21" s="10" t="s">
        <v>26</v>
      </c>
      <c r="AB21" s="10" t="s">
        <v>26</v>
      </c>
      <c r="AC21" s="12" t="s">
        <v>39</v>
      </c>
      <c r="AD21" s="12" t="s">
        <v>95</v>
      </c>
      <c r="AE21" s="12" t="s">
        <v>31</v>
      </c>
      <c r="AF21" s="12" t="s">
        <v>96</v>
      </c>
    </row>
    <row r="22" spans="1:33" x14ac:dyDescent="0.55000000000000004">
      <c r="A22" s="7">
        <v>21</v>
      </c>
      <c r="B22" s="7">
        <v>668</v>
      </c>
      <c r="C22" s="7">
        <v>15</v>
      </c>
      <c r="D22" s="7" t="s">
        <v>252</v>
      </c>
      <c r="E22" s="7" t="s">
        <v>351</v>
      </c>
      <c r="F22" s="7" t="s">
        <v>226</v>
      </c>
      <c r="G22" s="1" t="s">
        <v>299</v>
      </c>
      <c r="H22" s="1" t="s">
        <v>516</v>
      </c>
      <c r="I22" s="8" t="s">
        <v>405</v>
      </c>
      <c r="J22" s="1" t="s">
        <v>464</v>
      </c>
      <c r="L22" s="9">
        <v>43686.073935185188</v>
      </c>
      <c r="M22" s="7">
        <v>51.320306700000003</v>
      </c>
      <c r="N22" s="7">
        <v>-11.700961169999999</v>
      </c>
      <c r="O22" s="7">
        <v>-874.74300000000005</v>
      </c>
      <c r="P22" s="9">
        <v>43686.152939814812</v>
      </c>
      <c r="Q22" s="7">
        <v>51.32982767</v>
      </c>
      <c r="R22" s="7">
        <v>-11.7097</v>
      </c>
      <c r="S22" s="7">
        <v>-895.06600000000003</v>
      </c>
      <c r="T22" s="7">
        <f t="shared" si="0"/>
        <v>-884.9045000000001</v>
      </c>
      <c r="U22" s="7" t="s">
        <v>97</v>
      </c>
      <c r="V22" s="7" t="s">
        <v>98</v>
      </c>
      <c r="W22" s="7">
        <v>35</v>
      </c>
      <c r="X22" s="7">
        <v>0</v>
      </c>
      <c r="Y22" s="10" t="s">
        <v>26</v>
      </c>
      <c r="Z22" s="10" t="s">
        <v>26</v>
      </c>
      <c r="AA22" s="10" t="s">
        <v>26</v>
      </c>
      <c r="AB22" s="10" t="s">
        <v>26</v>
      </c>
      <c r="AC22" s="12" t="s">
        <v>214</v>
      </c>
      <c r="AD22" s="12" t="s">
        <v>95</v>
      </c>
      <c r="AE22" s="12" t="s">
        <v>99</v>
      </c>
      <c r="AF22" s="12" t="s">
        <v>100</v>
      </c>
    </row>
    <row r="23" spans="1:33" x14ac:dyDescent="0.55000000000000004">
      <c r="A23" s="7">
        <v>22</v>
      </c>
      <c r="B23" s="7">
        <v>669</v>
      </c>
      <c r="C23" s="7">
        <v>14</v>
      </c>
      <c r="D23" s="7" t="s">
        <v>253</v>
      </c>
      <c r="E23" s="7" t="s">
        <v>352</v>
      </c>
      <c r="F23" s="7" t="s">
        <v>226</v>
      </c>
      <c r="G23" s="1" t="s">
        <v>300</v>
      </c>
      <c r="H23" s="8" t="s">
        <v>517</v>
      </c>
      <c r="I23" s="8" t="s">
        <v>406</v>
      </c>
      <c r="J23" s="1" t="s">
        <v>465</v>
      </c>
      <c r="K23" s="7" t="s">
        <v>286</v>
      </c>
      <c r="L23" s="9">
        <v>43686.270590277774</v>
      </c>
      <c r="M23" s="7">
        <v>51.478064000000003</v>
      </c>
      <c r="N23" s="7">
        <v>-11.72394583</v>
      </c>
      <c r="O23" s="7">
        <v>-854.24900000000002</v>
      </c>
      <c r="P23" s="9">
        <v>43686.35193287037</v>
      </c>
      <c r="Q23" s="7">
        <v>51.49049067</v>
      </c>
      <c r="R23" s="7">
        <v>-11.718277499999999</v>
      </c>
      <c r="S23" s="7">
        <v>-914.63699999999994</v>
      </c>
      <c r="T23" s="7">
        <f t="shared" si="0"/>
        <v>-884.44299999999998</v>
      </c>
      <c r="U23" s="7" t="s">
        <v>101</v>
      </c>
      <c r="V23" s="7" t="s">
        <v>218</v>
      </c>
      <c r="W23" s="7">
        <v>46</v>
      </c>
      <c r="X23" s="7">
        <v>71.7</v>
      </c>
      <c r="Y23" s="10">
        <v>0</v>
      </c>
      <c r="Z23" s="10">
        <v>71.7</v>
      </c>
      <c r="AA23" s="10" t="s">
        <v>102</v>
      </c>
      <c r="AB23" s="10" t="s">
        <v>26</v>
      </c>
      <c r="AC23" s="12" t="s">
        <v>103</v>
      </c>
      <c r="AD23" s="12" t="s">
        <v>95</v>
      </c>
      <c r="AE23" s="12" t="s">
        <v>31</v>
      </c>
      <c r="AF23" s="12" t="s">
        <v>26</v>
      </c>
      <c r="AG23" s="10" t="s">
        <v>104</v>
      </c>
    </row>
    <row r="24" spans="1:33" x14ac:dyDescent="0.55000000000000004">
      <c r="A24" s="7">
        <v>23</v>
      </c>
      <c r="B24" s="7">
        <v>670</v>
      </c>
      <c r="C24" s="7">
        <v>20</v>
      </c>
      <c r="D24" s="7" t="s">
        <v>254</v>
      </c>
      <c r="E24" s="7" t="s">
        <v>353</v>
      </c>
      <c r="F24" s="7" t="s">
        <v>226</v>
      </c>
      <c r="G24" s="1" t="s">
        <v>301</v>
      </c>
      <c r="H24" s="8" t="s">
        <v>518</v>
      </c>
      <c r="I24" s="8" t="s">
        <v>407</v>
      </c>
      <c r="J24" s="1" t="s">
        <v>466</v>
      </c>
      <c r="L24" s="9">
        <v>43686.596770833334</v>
      </c>
      <c r="M24" s="7">
        <v>51.5659305</v>
      </c>
      <c r="N24" s="7">
        <v>-10.83021083</v>
      </c>
      <c r="O24" s="7">
        <v>-155.86799999999999</v>
      </c>
      <c r="P24" s="7" t="s">
        <v>105</v>
      </c>
      <c r="Q24" s="7">
        <v>51.567727300000001</v>
      </c>
      <c r="R24" s="7">
        <v>-10.82914117</v>
      </c>
      <c r="S24" s="7">
        <v>-155.94300000000001</v>
      </c>
      <c r="T24" s="7">
        <f t="shared" si="0"/>
        <v>-155.90550000000002</v>
      </c>
      <c r="U24" s="7" t="s">
        <v>106</v>
      </c>
      <c r="V24" s="7" t="s">
        <v>108</v>
      </c>
      <c r="W24" s="7">
        <v>13</v>
      </c>
      <c r="X24" s="7">
        <v>18</v>
      </c>
      <c r="Y24" s="10">
        <v>18</v>
      </c>
      <c r="Z24" s="10" t="s">
        <v>26</v>
      </c>
      <c r="AA24" s="10" t="s">
        <v>26</v>
      </c>
      <c r="AB24" s="10" t="s">
        <v>26</v>
      </c>
      <c r="AC24" s="12" t="s">
        <v>211</v>
      </c>
      <c r="AD24" s="12" t="s">
        <v>115</v>
      </c>
      <c r="AE24" s="12" t="s">
        <v>31</v>
      </c>
      <c r="AF24" s="12" t="s">
        <v>26</v>
      </c>
      <c r="AG24" s="10" t="s">
        <v>107</v>
      </c>
    </row>
    <row r="25" spans="1:33" x14ac:dyDescent="0.55000000000000004">
      <c r="A25" s="7">
        <v>52</v>
      </c>
      <c r="B25" s="7">
        <v>671</v>
      </c>
      <c r="C25" s="7">
        <v>21</v>
      </c>
      <c r="D25" s="7" t="s">
        <v>255</v>
      </c>
      <c r="E25" s="7" t="s">
        <v>354</v>
      </c>
      <c r="F25" s="7" t="s">
        <v>226</v>
      </c>
      <c r="G25" s="1" t="s">
        <v>302</v>
      </c>
      <c r="H25" s="8" t="s">
        <v>519</v>
      </c>
      <c r="I25" s="8" t="s">
        <v>408</v>
      </c>
      <c r="J25" s="1" t="s">
        <v>467</v>
      </c>
      <c r="L25" s="9">
        <v>43686.673368055555</v>
      </c>
      <c r="M25" s="7">
        <v>51.585116300000003</v>
      </c>
      <c r="N25" s="7">
        <v>-10.806737829999999</v>
      </c>
      <c r="O25" s="7">
        <v>-154.46100000000001</v>
      </c>
      <c r="P25" s="9">
        <v>43686.697523148148</v>
      </c>
      <c r="Q25" s="7">
        <v>51.586304699999999</v>
      </c>
      <c r="R25" s="7">
        <v>-10.80569633</v>
      </c>
      <c r="S25" s="7">
        <v>-150.58199999999999</v>
      </c>
      <c r="T25" s="7">
        <f t="shared" si="0"/>
        <v>-152.5215</v>
      </c>
      <c r="U25" s="7" t="s">
        <v>209</v>
      </c>
      <c r="V25" s="7" t="s">
        <v>210</v>
      </c>
      <c r="W25" s="7">
        <v>15</v>
      </c>
      <c r="X25" s="7">
        <v>59</v>
      </c>
      <c r="Y25" s="10">
        <v>59</v>
      </c>
      <c r="Z25" s="10" t="s">
        <v>26</v>
      </c>
      <c r="AA25" s="10" t="s">
        <v>26</v>
      </c>
      <c r="AB25" s="10" t="s">
        <v>26</v>
      </c>
      <c r="AC25" s="12" t="s">
        <v>211</v>
      </c>
      <c r="AD25" s="12" t="s">
        <v>115</v>
      </c>
      <c r="AE25" s="12" t="s">
        <v>31</v>
      </c>
      <c r="AF25" s="12" t="s">
        <v>26</v>
      </c>
      <c r="AG25" s="10" t="s">
        <v>107</v>
      </c>
    </row>
    <row r="26" spans="1:33" x14ac:dyDescent="0.55000000000000004">
      <c r="A26" s="7">
        <v>50</v>
      </c>
      <c r="B26" s="7">
        <v>672</v>
      </c>
      <c r="C26" s="7">
        <v>22</v>
      </c>
      <c r="D26" s="7" t="s">
        <v>256</v>
      </c>
      <c r="E26" s="7" t="s">
        <v>355</v>
      </c>
      <c r="F26" s="7" t="s">
        <v>236</v>
      </c>
      <c r="G26" s="1" t="s">
        <v>303</v>
      </c>
      <c r="H26" s="8" t="s">
        <v>520</v>
      </c>
      <c r="I26" s="8" t="s">
        <v>409</v>
      </c>
      <c r="J26" s="1" t="s">
        <v>468</v>
      </c>
      <c r="L26" s="9">
        <v>43686.763101851851</v>
      </c>
      <c r="M26" s="7">
        <v>51.543131199999998</v>
      </c>
      <c r="N26" s="7">
        <v>-10.671350670000001</v>
      </c>
      <c r="O26" s="7">
        <v>-144.999</v>
      </c>
      <c r="P26" s="9">
        <v>43686.823310185187</v>
      </c>
      <c r="Q26" s="7">
        <v>51.54654867</v>
      </c>
      <c r="R26" s="7">
        <v>-10.677928</v>
      </c>
      <c r="S26" s="7">
        <v>-143.96799999999999</v>
      </c>
      <c r="T26" s="7">
        <f t="shared" si="0"/>
        <v>-144.48349999999999</v>
      </c>
      <c r="U26" s="7" t="s">
        <v>201</v>
      </c>
      <c r="V26" s="7" t="s">
        <v>202</v>
      </c>
      <c r="W26" s="7">
        <v>24</v>
      </c>
      <c r="X26" s="7">
        <v>15</v>
      </c>
      <c r="Y26" s="10">
        <v>15</v>
      </c>
      <c r="Z26" s="10">
        <v>0</v>
      </c>
      <c r="AA26" s="10" t="s">
        <v>26</v>
      </c>
      <c r="AB26" s="10" t="s">
        <v>26</v>
      </c>
      <c r="AC26" s="12" t="s">
        <v>203</v>
      </c>
      <c r="AD26" s="12" t="s">
        <v>115</v>
      </c>
      <c r="AE26" s="12" t="s">
        <v>204</v>
      </c>
      <c r="AF26" s="12" t="s">
        <v>205</v>
      </c>
    </row>
    <row r="27" spans="1:33" x14ac:dyDescent="0.55000000000000004">
      <c r="A27" s="7">
        <v>51</v>
      </c>
      <c r="B27" s="7">
        <v>673</v>
      </c>
      <c r="C27" s="7">
        <v>23</v>
      </c>
      <c r="D27" s="7" t="s">
        <v>257</v>
      </c>
      <c r="E27" s="7" t="s">
        <v>356</v>
      </c>
      <c r="F27" s="7" t="s">
        <v>226</v>
      </c>
      <c r="G27" s="1" t="s">
        <v>304</v>
      </c>
      <c r="H27" s="8" t="s">
        <v>521</v>
      </c>
      <c r="I27" s="8" t="s">
        <v>410</v>
      </c>
      <c r="J27" s="1" t="s">
        <v>469</v>
      </c>
      <c r="L27" s="9">
        <v>43686.897303240738</v>
      </c>
      <c r="M27" s="7">
        <v>51.460487669999999</v>
      </c>
      <c r="N27" s="7">
        <v>-10.518507</v>
      </c>
      <c r="O27" s="7">
        <v>-139.75800000000001</v>
      </c>
      <c r="P27" s="9">
        <v>43686.917164351849</v>
      </c>
      <c r="Q27" s="7">
        <v>51.461041000000002</v>
      </c>
      <c r="R27" s="7">
        <v>-10.52308433</v>
      </c>
      <c r="S27" s="7">
        <v>-138.79300000000001</v>
      </c>
      <c r="T27" s="7">
        <f t="shared" si="0"/>
        <v>-139.27550000000002</v>
      </c>
      <c r="U27" s="7" t="s">
        <v>206</v>
      </c>
      <c r="V27" s="7" t="s">
        <v>207</v>
      </c>
      <c r="W27" s="7">
        <v>29</v>
      </c>
      <c r="X27" s="7">
        <v>0</v>
      </c>
      <c r="Y27" s="10" t="s">
        <v>26</v>
      </c>
      <c r="Z27" s="10" t="s">
        <v>26</v>
      </c>
      <c r="AA27" s="10" t="s">
        <v>26</v>
      </c>
      <c r="AB27" s="10" t="s">
        <v>26</v>
      </c>
      <c r="AC27" s="12" t="s">
        <v>39</v>
      </c>
      <c r="AD27" s="12" t="s">
        <v>115</v>
      </c>
      <c r="AE27" s="12" t="s">
        <v>26</v>
      </c>
      <c r="AF27" s="12" t="s">
        <v>208</v>
      </c>
    </row>
    <row r="28" spans="1:33" x14ac:dyDescent="0.55000000000000004">
      <c r="A28" s="7">
        <v>49</v>
      </c>
      <c r="B28" s="7">
        <v>674</v>
      </c>
      <c r="C28" s="7">
        <v>27</v>
      </c>
      <c r="D28" s="7" t="s">
        <v>258</v>
      </c>
      <c r="E28" s="7" t="s">
        <v>357</v>
      </c>
      <c r="F28" s="7" t="s">
        <v>226</v>
      </c>
      <c r="G28" s="1" t="s">
        <v>305</v>
      </c>
      <c r="H28" s="8" t="s">
        <v>522</v>
      </c>
      <c r="I28" s="8" t="s">
        <v>411</v>
      </c>
      <c r="J28" s="1" t="s">
        <v>470</v>
      </c>
      <c r="L28" s="9">
        <v>43688.327465277776</v>
      </c>
      <c r="M28" s="7">
        <v>50.7409155</v>
      </c>
      <c r="N28" s="7">
        <v>-11.27711117</v>
      </c>
      <c r="O28" s="7">
        <v>-1096.0989999999999</v>
      </c>
      <c r="P28" s="9">
        <v>43688.409282407411</v>
      </c>
      <c r="Q28" s="7">
        <v>50.748581999999999</v>
      </c>
      <c r="R28" s="7">
        <v>-11.270387169999999</v>
      </c>
      <c r="S28" s="7">
        <v>-833.94299999999998</v>
      </c>
      <c r="T28" s="7">
        <f t="shared" si="0"/>
        <v>-965.02099999999996</v>
      </c>
      <c r="U28" s="7" t="s">
        <v>78</v>
      </c>
      <c r="V28" s="7" t="s">
        <v>198</v>
      </c>
      <c r="W28" s="7">
        <v>39</v>
      </c>
      <c r="X28" s="7">
        <v>0</v>
      </c>
      <c r="Y28" s="10" t="s">
        <v>26</v>
      </c>
      <c r="Z28" s="10" t="s">
        <v>26</v>
      </c>
      <c r="AA28" s="10" t="s">
        <v>26</v>
      </c>
      <c r="AB28" s="10" t="s">
        <v>26</v>
      </c>
      <c r="AC28" s="12" t="s">
        <v>199</v>
      </c>
      <c r="AE28" s="12" t="s">
        <v>31</v>
      </c>
      <c r="AF28" s="12" t="s">
        <v>200</v>
      </c>
    </row>
    <row r="29" spans="1:33" x14ac:dyDescent="0.55000000000000004">
      <c r="A29" s="7">
        <v>24</v>
      </c>
      <c r="B29" s="7">
        <v>675</v>
      </c>
      <c r="C29" s="7">
        <v>26</v>
      </c>
      <c r="D29" s="7" t="s">
        <v>259</v>
      </c>
      <c r="E29" s="7" t="s">
        <v>358</v>
      </c>
      <c r="F29" s="7" t="s">
        <v>236</v>
      </c>
      <c r="G29" s="1" t="s">
        <v>306</v>
      </c>
      <c r="H29" s="8" t="s">
        <v>523</v>
      </c>
      <c r="I29" s="8" t="s">
        <v>412</v>
      </c>
      <c r="J29" s="1" t="s">
        <v>471</v>
      </c>
      <c r="L29" s="9">
        <v>43688.532986111109</v>
      </c>
      <c r="M29" s="7">
        <v>50.710587500000003</v>
      </c>
      <c r="N29" s="7">
        <v>-11.402226499999999</v>
      </c>
      <c r="O29" s="7">
        <v>-1583.789</v>
      </c>
      <c r="P29" s="9">
        <v>43688.643206018518</v>
      </c>
      <c r="Q29" s="7">
        <v>50.721272499999998</v>
      </c>
      <c r="R29" s="7">
        <v>-11.388439829999999</v>
      </c>
      <c r="S29" s="7">
        <v>-1206.9179999999999</v>
      </c>
      <c r="T29" s="7">
        <f t="shared" si="0"/>
        <v>-1395.3534999999999</v>
      </c>
      <c r="U29" s="7" t="s">
        <v>109</v>
      </c>
      <c r="V29" s="7" t="s">
        <v>443</v>
      </c>
      <c r="W29" s="7">
        <v>79</v>
      </c>
      <c r="X29" s="7">
        <v>22</v>
      </c>
      <c r="Y29" s="10" t="s">
        <v>26</v>
      </c>
      <c r="Z29" s="10">
        <v>22</v>
      </c>
      <c r="AA29" s="10" t="s">
        <v>110</v>
      </c>
      <c r="AB29" s="10" t="s">
        <v>111</v>
      </c>
      <c r="AC29" s="12" t="s">
        <v>112</v>
      </c>
      <c r="AD29" s="12" t="s">
        <v>113</v>
      </c>
      <c r="AE29" s="12" t="s">
        <v>114</v>
      </c>
      <c r="AF29" s="12" t="s">
        <v>71</v>
      </c>
    </row>
    <row r="30" spans="1:33" x14ac:dyDescent="0.55000000000000004">
      <c r="A30" s="7">
        <v>25</v>
      </c>
      <c r="B30" s="7">
        <v>676</v>
      </c>
      <c r="C30" s="7">
        <v>25</v>
      </c>
      <c r="D30" s="7" t="s">
        <v>260</v>
      </c>
      <c r="E30" s="7" t="s">
        <v>359</v>
      </c>
      <c r="F30" s="7" t="s">
        <v>226</v>
      </c>
      <c r="G30" s="1" t="s">
        <v>307</v>
      </c>
      <c r="H30" s="8" t="s">
        <v>524</v>
      </c>
      <c r="I30" s="8" t="s">
        <v>413</v>
      </c>
      <c r="J30" s="1" t="s">
        <v>472</v>
      </c>
      <c r="L30" s="9">
        <v>43688.794062499997</v>
      </c>
      <c r="M30" s="7">
        <v>50.670296999999998</v>
      </c>
      <c r="N30" s="7">
        <v>-11.6599515</v>
      </c>
      <c r="O30" s="7">
        <v>-1924.431</v>
      </c>
      <c r="P30" s="9">
        <v>43688.855150462965</v>
      </c>
      <c r="Q30" s="7">
        <v>50.678563500000003</v>
      </c>
      <c r="R30" s="7">
        <v>-11.65502433</v>
      </c>
      <c r="S30" s="7">
        <v>-1921.7059999999999</v>
      </c>
      <c r="T30" s="7">
        <f t="shared" si="0"/>
        <v>-1923.0684999999999</v>
      </c>
      <c r="U30" s="7" t="s">
        <v>116</v>
      </c>
      <c r="V30" s="7" t="s">
        <v>117</v>
      </c>
      <c r="W30" s="7">
        <v>35</v>
      </c>
      <c r="X30" s="7">
        <v>0</v>
      </c>
      <c r="Y30" s="10" t="s">
        <v>26</v>
      </c>
      <c r="Z30" s="10" t="s">
        <v>26</v>
      </c>
      <c r="AA30" s="10" t="s">
        <v>26</v>
      </c>
      <c r="AB30" s="10" t="s">
        <v>26</v>
      </c>
      <c r="AC30" s="12" t="s">
        <v>39</v>
      </c>
      <c r="AD30" s="12" t="s">
        <v>113</v>
      </c>
      <c r="AE30" s="12" t="s">
        <v>31</v>
      </c>
      <c r="AF30" s="12" t="s">
        <v>26</v>
      </c>
    </row>
    <row r="31" spans="1:33" x14ac:dyDescent="0.55000000000000004">
      <c r="A31" s="7">
        <v>26</v>
      </c>
      <c r="B31" s="7">
        <v>677</v>
      </c>
      <c r="C31" s="7">
        <v>28</v>
      </c>
      <c r="D31" s="7" t="s">
        <v>261</v>
      </c>
      <c r="E31" s="7" t="s">
        <v>360</v>
      </c>
      <c r="F31" s="7" t="s">
        <v>236</v>
      </c>
      <c r="G31" s="1" t="s">
        <v>308</v>
      </c>
      <c r="H31" s="8" t="s">
        <v>525</v>
      </c>
      <c r="I31" s="8" t="s">
        <v>414</v>
      </c>
      <c r="J31" s="1" t="s">
        <v>473</v>
      </c>
      <c r="L31" s="9">
        <v>43689.021967592591</v>
      </c>
      <c r="M31" s="7">
        <v>50.516586699999998</v>
      </c>
      <c r="N31" s="7">
        <v>-11.477197500000001</v>
      </c>
      <c r="O31" s="7">
        <v>-1728.2929999999999</v>
      </c>
      <c r="P31" s="9">
        <v>43689.119768518518</v>
      </c>
      <c r="Q31" s="7">
        <v>50.5252269</v>
      </c>
      <c r="R31" s="7">
        <v>-11.46107817</v>
      </c>
      <c r="S31" s="7">
        <v>-1438.873</v>
      </c>
      <c r="T31" s="7">
        <f t="shared" si="0"/>
        <v>-1583.5830000000001</v>
      </c>
      <c r="U31" s="7" t="s">
        <v>118</v>
      </c>
      <c r="V31" s="7" t="s">
        <v>120</v>
      </c>
      <c r="W31" s="7">
        <v>40</v>
      </c>
      <c r="X31" s="7">
        <v>0</v>
      </c>
      <c r="Y31" s="10" t="s">
        <v>26</v>
      </c>
      <c r="Z31" s="10" t="s">
        <v>26</v>
      </c>
      <c r="AA31" s="10" t="s">
        <v>26</v>
      </c>
      <c r="AB31" s="10" t="s">
        <v>26</v>
      </c>
      <c r="AC31" s="12" t="s">
        <v>39</v>
      </c>
      <c r="AD31" s="12" t="s">
        <v>113</v>
      </c>
      <c r="AE31" s="12" t="s">
        <v>31</v>
      </c>
      <c r="AF31" s="12" t="s">
        <v>134</v>
      </c>
    </row>
    <row r="32" spans="1:33" x14ac:dyDescent="0.55000000000000004">
      <c r="A32" s="7">
        <v>27</v>
      </c>
      <c r="B32" s="7">
        <v>678</v>
      </c>
      <c r="C32" s="7">
        <v>51</v>
      </c>
      <c r="D32" s="7" t="s">
        <v>266</v>
      </c>
      <c r="E32" s="7" t="s">
        <v>361</v>
      </c>
      <c r="F32" s="7" t="s">
        <v>236</v>
      </c>
      <c r="G32" s="1" t="s">
        <v>309</v>
      </c>
      <c r="H32" s="8" t="s">
        <v>526</v>
      </c>
      <c r="I32" s="8" t="s">
        <v>415</v>
      </c>
      <c r="J32" s="1" t="s">
        <v>474</v>
      </c>
      <c r="L32" s="9">
        <v>43689.234606481485</v>
      </c>
      <c r="M32" s="7">
        <v>50.500251300000002</v>
      </c>
      <c r="N32" s="7">
        <v>-11.35663467</v>
      </c>
      <c r="O32" s="7">
        <v>-1431.5409999999999</v>
      </c>
      <c r="P32" s="9">
        <v>43689.334710648145</v>
      </c>
      <c r="Q32" s="7">
        <v>50.512402299999998</v>
      </c>
      <c r="R32" s="7">
        <v>-11.339752669999999</v>
      </c>
      <c r="S32" s="7">
        <v>-1202.7929999999999</v>
      </c>
      <c r="T32" s="7">
        <f t="shared" si="0"/>
        <v>-1317.1669999999999</v>
      </c>
      <c r="U32" s="7" t="s">
        <v>119</v>
      </c>
      <c r="V32" s="7" t="s">
        <v>121</v>
      </c>
      <c r="W32" s="7">
        <v>55</v>
      </c>
      <c r="X32" s="7">
        <v>0</v>
      </c>
      <c r="Y32" s="10" t="s">
        <v>26</v>
      </c>
      <c r="Z32" s="10" t="s">
        <v>26</v>
      </c>
      <c r="AA32" s="10" t="s">
        <v>26</v>
      </c>
      <c r="AB32" s="10" t="s">
        <v>26</v>
      </c>
      <c r="AC32" s="12" t="s">
        <v>122</v>
      </c>
      <c r="AD32" s="12" t="s">
        <v>123</v>
      </c>
      <c r="AE32" s="12" t="s">
        <v>31</v>
      </c>
      <c r="AF32" s="12" t="s">
        <v>133</v>
      </c>
    </row>
    <row r="33" spans="1:32" x14ac:dyDescent="0.55000000000000004">
      <c r="A33" s="7">
        <v>28</v>
      </c>
      <c r="B33" s="7">
        <v>679</v>
      </c>
      <c r="C33" s="7">
        <v>29</v>
      </c>
      <c r="D33" s="7" t="s">
        <v>267</v>
      </c>
      <c r="E33" s="7" t="s">
        <v>362</v>
      </c>
      <c r="F33" s="7" t="s">
        <v>236</v>
      </c>
      <c r="G33" s="1" t="s">
        <v>310</v>
      </c>
      <c r="H33" s="8" t="s">
        <v>527</v>
      </c>
      <c r="I33" s="8" t="s">
        <v>416</v>
      </c>
      <c r="J33" s="1" t="s">
        <v>475</v>
      </c>
      <c r="L33" s="9">
        <v>43689.440509259257</v>
      </c>
      <c r="M33" s="7">
        <v>50.490658500000002</v>
      </c>
      <c r="N33" s="7">
        <v>-11.2557885</v>
      </c>
      <c r="O33" s="7">
        <v>-1211.3979999999999</v>
      </c>
      <c r="P33" s="9">
        <v>43689.535995370374</v>
      </c>
      <c r="Q33" s="7">
        <v>50.501947999999999</v>
      </c>
      <c r="R33" s="7">
        <v>-11.243477329999999</v>
      </c>
      <c r="S33" s="7">
        <v>-1046.7860000000001</v>
      </c>
      <c r="T33" s="7">
        <f t="shared" si="0"/>
        <v>-1129.0920000000001</v>
      </c>
      <c r="U33" s="7" t="s">
        <v>124</v>
      </c>
      <c r="V33" s="7" t="s">
        <v>125</v>
      </c>
      <c r="W33" s="7">
        <v>63</v>
      </c>
      <c r="X33" s="7">
        <v>0</v>
      </c>
      <c r="Y33" s="10" t="s">
        <v>26</v>
      </c>
      <c r="Z33" s="10" t="s">
        <v>26</v>
      </c>
      <c r="AA33" s="10" t="s">
        <v>26</v>
      </c>
      <c r="AB33" s="10" t="s">
        <v>26</v>
      </c>
      <c r="AC33" s="12" t="s">
        <v>126</v>
      </c>
      <c r="AD33" s="12" t="s">
        <v>113</v>
      </c>
      <c r="AE33" s="12" t="s">
        <v>127</v>
      </c>
      <c r="AF33" s="12" t="s">
        <v>132</v>
      </c>
    </row>
    <row r="34" spans="1:32" x14ac:dyDescent="0.55000000000000004">
      <c r="A34" s="7">
        <v>29</v>
      </c>
      <c r="B34" s="7">
        <v>680</v>
      </c>
      <c r="C34" s="7">
        <v>31</v>
      </c>
      <c r="D34" s="7" t="s">
        <v>262</v>
      </c>
      <c r="E34" s="7" t="s">
        <v>363</v>
      </c>
      <c r="F34" s="7" t="s">
        <v>226</v>
      </c>
      <c r="G34" s="1" t="s">
        <v>311</v>
      </c>
      <c r="H34" s="8" t="s">
        <v>528</v>
      </c>
      <c r="I34" s="8" t="s">
        <v>417</v>
      </c>
      <c r="J34" s="1" t="s">
        <v>476</v>
      </c>
      <c r="L34" s="9">
        <v>43689.733611111114</v>
      </c>
      <c r="M34" s="7">
        <v>49.982295200000003</v>
      </c>
      <c r="N34" s="7">
        <v>-11.1546805</v>
      </c>
      <c r="O34" s="7">
        <v>-759.75599999999997</v>
      </c>
      <c r="P34" s="9">
        <v>43689.797083333331</v>
      </c>
      <c r="Q34" s="7">
        <v>49.984318999999999</v>
      </c>
      <c r="R34" s="7">
        <v>-11.139045169999999</v>
      </c>
      <c r="S34" s="7">
        <v>-676.29300000000001</v>
      </c>
      <c r="T34" s="7">
        <f t="shared" ref="T34:T53" si="1">AVERAGE(O34,S34)</f>
        <v>-718.02449999999999</v>
      </c>
      <c r="U34" s="7" t="s">
        <v>128</v>
      </c>
      <c r="V34" s="7" t="s">
        <v>129</v>
      </c>
      <c r="W34" s="7">
        <v>34</v>
      </c>
      <c r="X34" s="7">
        <v>0</v>
      </c>
      <c r="Y34" s="10" t="s">
        <v>26</v>
      </c>
      <c r="Z34" s="10" t="s">
        <v>26</v>
      </c>
      <c r="AA34" s="10" t="s">
        <v>26</v>
      </c>
      <c r="AB34" s="10" t="s">
        <v>26</v>
      </c>
      <c r="AC34" s="12" t="s">
        <v>39</v>
      </c>
      <c r="AD34" s="12" t="s">
        <v>130</v>
      </c>
      <c r="AE34" s="12" t="s">
        <v>31</v>
      </c>
      <c r="AF34" s="12" t="s">
        <v>131</v>
      </c>
    </row>
    <row r="35" spans="1:32" x14ac:dyDescent="0.55000000000000004">
      <c r="A35" s="7">
        <v>30</v>
      </c>
      <c r="B35" s="7">
        <v>681</v>
      </c>
      <c r="C35" s="7">
        <v>32</v>
      </c>
      <c r="D35" s="7" t="s">
        <v>263</v>
      </c>
      <c r="E35" s="7" t="s">
        <v>364</v>
      </c>
      <c r="F35" s="7" t="s">
        <v>226</v>
      </c>
      <c r="G35" s="1" t="s">
        <v>312</v>
      </c>
      <c r="H35" s="8" t="s">
        <v>529</v>
      </c>
      <c r="I35" s="8" t="s">
        <v>418</v>
      </c>
      <c r="J35" s="1" t="s">
        <v>477</v>
      </c>
      <c r="L35" s="9">
        <v>43689.942546296297</v>
      </c>
      <c r="M35" s="7">
        <v>49.690462799999999</v>
      </c>
      <c r="N35" s="7">
        <v>-11.4737375</v>
      </c>
      <c r="O35" s="7">
        <v>-606.91600000000005</v>
      </c>
      <c r="P35" s="9">
        <v>43690.010555555556</v>
      </c>
      <c r="Q35" s="7">
        <v>49.681834299999998</v>
      </c>
      <c r="R35" s="7">
        <v>-11.460494669999999</v>
      </c>
      <c r="S35" s="7">
        <v>-573.779</v>
      </c>
      <c r="T35" s="7">
        <f t="shared" si="1"/>
        <v>-590.34750000000008</v>
      </c>
      <c r="U35" s="7" t="s">
        <v>136</v>
      </c>
      <c r="V35" s="7" t="s">
        <v>139</v>
      </c>
      <c r="W35" s="7">
        <v>15</v>
      </c>
      <c r="X35" s="7">
        <v>0</v>
      </c>
      <c r="Y35" s="10" t="s">
        <v>26</v>
      </c>
      <c r="Z35" s="10" t="s">
        <v>26</v>
      </c>
      <c r="AA35" s="10" t="s">
        <v>26</v>
      </c>
      <c r="AB35" s="10" t="s">
        <v>26</v>
      </c>
      <c r="AC35" s="12" t="s">
        <v>137</v>
      </c>
      <c r="AD35" s="12" t="s">
        <v>138</v>
      </c>
      <c r="AE35" s="12" t="s">
        <v>31</v>
      </c>
      <c r="AF35" s="12" t="s">
        <v>140</v>
      </c>
    </row>
    <row r="36" spans="1:32" x14ac:dyDescent="0.55000000000000004">
      <c r="A36" s="7">
        <v>31</v>
      </c>
      <c r="B36" s="7">
        <v>682</v>
      </c>
      <c r="C36" s="7">
        <v>33</v>
      </c>
      <c r="D36" s="7" t="s">
        <v>264</v>
      </c>
      <c r="E36" s="7" t="s">
        <v>365</v>
      </c>
      <c r="F36" s="7" t="s">
        <v>226</v>
      </c>
      <c r="G36" s="1" t="s">
        <v>313</v>
      </c>
      <c r="H36" s="8" t="s">
        <v>530</v>
      </c>
      <c r="I36" s="8" t="s">
        <v>419</v>
      </c>
      <c r="J36" s="1" t="s">
        <v>478</v>
      </c>
      <c r="L36" s="9">
        <v>43690.146967592591</v>
      </c>
      <c r="M36" s="7">
        <v>49.843865999999998</v>
      </c>
      <c r="N36" s="7">
        <v>-11.71432617</v>
      </c>
      <c r="O36" s="7">
        <v>-1173.5830000000001</v>
      </c>
      <c r="P36" s="9">
        <v>43690.220405092594</v>
      </c>
      <c r="Q36" s="7">
        <v>49.855772000000002</v>
      </c>
      <c r="R36" s="7">
        <v>-11.70729633</v>
      </c>
      <c r="S36" s="7">
        <v>-1169.454</v>
      </c>
      <c r="T36" s="7">
        <f t="shared" si="1"/>
        <v>-1171.5185000000001</v>
      </c>
      <c r="U36" s="7" t="s">
        <v>141</v>
      </c>
      <c r="V36" s="7" t="s">
        <v>142</v>
      </c>
      <c r="W36" s="7">
        <v>44</v>
      </c>
      <c r="X36" s="7">
        <v>0</v>
      </c>
      <c r="Y36" s="10" t="s">
        <v>26</v>
      </c>
      <c r="Z36" s="10" t="s">
        <v>26</v>
      </c>
      <c r="AA36" s="10" t="s">
        <v>26</v>
      </c>
      <c r="AB36" s="10" t="s">
        <v>26</v>
      </c>
      <c r="AC36" s="12" t="s">
        <v>39</v>
      </c>
      <c r="AD36" s="12" t="s">
        <v>143</v>
      </c>
      <c r="AE36" s="12" t="s">
        <v>31</v>
      </c>
      <c r="AF36" s="12" t="s">
        <v>81</v>
      </c>
    </row>
    <row r="37" spans="1:32" x14ac:dyDescent="0.55000000000000004">
      <c r="A37" s="7">
        <v>32</v>
      </c>
      <c r="B37" s="7">
        <v>683</v>
      </c>
      <c r="C37" s="7">
        <v>52</v>
      </c>
      <c r="D37" s="7" t="s">
        <v>265</v>
      </c>
      <c r="E37" s="7" t="s">
        <v>366</v>
      </c>
      <c r="F37" s="7" t="s">
        <v>226</v>
      </c>
      <c r="G37" s="1" t="s">
        <v>314</v>
      </c>
      <c r="H37" s="8" t="s">
        <v>531</v>
      </c>
      <c r="I37" s="8" t="s">
        <v>420</v>
      </c>
      <c r="J37" s="1" t="s">
        <v>479</v>
      </c>
      <c r="L37" s="9">
        <v>43690.421284722222</v>
      </c>
      <c r="M37" s="7">
        <v>49.534543999999997</v>
      </c>
      <c r="N37" s="7">
        <v>-12.10620417</v>
      </c>
      <c r="O37" s="7">
        <v>-1208.0419999999999</v>
      </c>
      <c r="P37" s="9">
        <v>43690.502546296295</v>
      </c>
      <c r="Q37" s="7">
        <v>49.533988200000003</v>
      </c>
      <c r="R37" s="7">
        <v>-12.10530367</v>
      </c>
      <c r="S37" s="7">
        <v>-1206.557</v>
      </c>
      <c r="T37" s="7">
        <f t="shared" si="1"/>
        <v>-1207.2995000000001</v>
      </c>
      <c r="U37" s="7" t="s">
        <v>144</v>
      </c>
      <c r="V37" s="7" t="s">
        <v>145</v>
      </c>
      <c r="W37" s="7">
        <v>12</v>
      </c>
      <c r="X37" s="7">
        <v>0</v>
      </c>
      <c r="Y37" s="10" t="s">
        <v>26</v>
      </c>
      <c r="Z37" s="10" t="s">
        <v>26</v>
      </c>
      <c r="AA37" s="10" t="s">
        <v>26</v>
      </c>
      <c r="AB37" s="10" t="s">
        <v>26</v>
      </c>
      <c r="AC37" s="12" t="s">
        <v>146</v>
      </c>
      <c r="AD37" s="12" t="s">
        <v>147</v>
      </c>
      <c r="AE37" s="12" t="s">
        <v>148</v>
      </c>
      <c r="AF37" s="12" t="s">
        <v>26</v>
      </c>
    </row>
    <row r="38" spans="1:32" x14ac:dyDescent="0.55000000000000004">
      <c r="A38" s="7">
        <v>33</v>
      </c>
      <c r="B38" s="7">
        <v>684</v>
      </c>
      <c r="C38" s="7">
        <v>53</v>
      </c>
      <c r="D38" s="7" t="s">
        <v>268</v>
      </c>
      <c r="E38" s="7" t="s">
        <v>367</v>
      </c>
      <c r="F38" s="7" t="s">
        <v>226</v>
      </c>
      <c r="G38" s="1" t="s">
        <v>315</v>
      </c>
      <c r="H38" s="8" t="s">
        <v>532</v>
      </c>
      <c r="I38" s="8" t="s">
        <v>421</v>
      </c>
      <c r="J38" s="1" t="s">
        <v>480</v>
      </c>
      <c r="L38" s="9">
        <v>43690.820497685185</v>
      </c>
      <c r="M38" s="7">
        <v>50.334108999999998</v>
      </c>
      <c r="N38" s="7">
        <v>-12.263918670000001</v>
      </c>
      <c r="O38" s="7">
        <v>-2511.0129999999999</v>
      </c>
      <c r="P38" s="9">
        <v>43690.851712962962</v>
      </c>
      <c r="Q38" s="7">
        <v>50.337200799999998</v>
      </c>
      <c r="R38" s="7">
        <v>-12.259975170000001</v>
      </c>
      <c r="S38" s="7">
        <v>-2496.6550000000002</v>
      </c>
      <c r="T38" s="7">
        <f t="shared" si="1"/>
        <v>-2503.8339999999998</v>
      </c>
      <c r="U38" s="7" t="s">
        <v>149</v>
      </c>
      <c r="V38" s="7" t="s">
        <v>150</v>
      </c>
      <c r="W38" s="7">
        <v>16</v>
      </c>
      <c r="X38" s="7">
        <v>0</v>
      </c>
      <c r="Y38" s="10" t="s">
        <v>26</v>
      </c>
      <c r="Z38" s="10" t="s">
        <v>26</v>
      </c>
      <c r="AA38" s="10" t="s">
        <v>26</v>
      </c>
      <c r="AB38" s="10" t="s">
        <v>26</v>
      </c>
      <c r="AC38" s="12" t="s">
        <v>39</v>
      </c>
      <c r="AD38" s="12" t="s">
        <v>151</v>
      </c>
      <c r="AE38" s="12" t="s">
        <v>31</v>
      </c>
      <c r="AF38" s="12" t="s">
        <v>152</v>
      </c>
    </row>
    <row r="39" spans="1:32" x14ac:dyDescent="0.55000000000000004">
      <c r="A39" s="7">
        <v>34</v>
      </c>
      <c r="B39" s="7">
        <v>685</v>
      </c>
      <c r="C39" s="7">
        <v>5</v>
      </c>
      <c r="D39" s="7" t="s">
        <v>269</v>
      </c>
      <c r="E39" s="7" t="s">
        <v>368</v>
      </c>
      <c r="F39" s="7" t="s">
        <v>226</v>
      </c>
      <c r="G39" s="1" t="s">
        <v>316</v>
      </c>
      <c r="H39" s="8" t="s">
        <v>533</v>
      </c>
      <c r="I39" s="8" t="s">
        <v>422</v>
      </c>
      <c r="J39" s="1" t="s">
        <v>481</v>
      </c>
      <c r="L39" s="9">
        <v>43691.285578703704</v>
      </c>
      <c r="M39" s="7">
        <v>50.572518000000002</v>
      </c>
      <c r="N39" s="7">
        <v>-13.77267017</v>
      </c>
      <c r="O39" s="7">
        <v>-2088.5309999999999</v>
      </c>
      <c r="P39" s="9">
        <v>43691.328668981485</v>
      </c>
      <c r="Q39" s="7">
        <v>50.577239200000001</v>
      </c>
      <c r="R39" s="7">
        <v>-13.776717830000001</v>
      </c>
      <c r="S39" s="7">
        <v>-2046.9860000000001</v>
      </c>
      <c r="T39" s="7">
        <f t="shared" si="1"/>
        <v>-2067.7584999999999</v>
      </c>
      <c r="U39" s="7" t="s">
        <v>153</v>
      </c>
      <c r="V39" s="7" t="s">
        <v>154</v>
      </c>
      <c r="W39" s="7">
        <v>23</v>
      </c>
      <c r="X39" s="7">
        <v>0</v>
      </c>
      <c r="Y39" s="10" t="s">
        <v>26</v>
      </c>
      <c r="Z39" s="10" t="s">
        <v>26</v>
      </c>
      <c r="AA39" s="10" t="s">
        <v>26</v>
      </c>
      <c r="AB39" s="10" t="s">
        <v>26</v>
      </c>
      <c r="AC39" s="12" t="s">
        <v>39</v>
      </c>
      <c r="AD39" s="12" t="s">
        <v>155</v>
      </c>
      <c r="AE39" s="12" t="s">
        <v>31</v>
      </c>
      <c r="AF39" s="12" t="s">
        <v>26</v>
      </c>
    </row>
    <row r="40" spans="1:32" x14ac:dyDescent="0.55000000000000004">
      <c r="A40" s="7">
        <v>35</v>
      </c>
      <c r="B40" s="7">
        <v>686</v>
      </c>
      <c r="C40" s="7">
        <v>4</v>
      </c>
      <c r="D40" s="7" t="s">
        <v>270</v>
      </c>
      <c r="E40" s="7" t="s">
        <v>369</v>
      </c>
      <c r="F40" s="7" t="s">
        <v>226</v>
      </c>
      <c r="G40" s="1" t="s">
        <v>317</v>
      </c>
      <c r="H40" s="8" t="s">
        <v>534</v>
      </c>
      <c r="I40" s="8" t="s">
        <v>423</v>
      </c>
      <c r="J40" s="1" t="s">
        <v>482</v>
      </c>
      <c r="L40" s="9">
        <v>43691.65966435185</v>
      </c>
      <c r="M40" s="7">
        <v>50.470865000000003</v>
      </c>
      <c r="N40" s="7">
        <v>-14.484107</v>
      </c>
      <c r="O40" s="7">
        <v>-2964.7950000000001</v>
      </c>
      <c r="P40" s="9">
        <v>43691.732164351852</v>
      </c>
      <c r="Q40" s="7">
        <v>50.477950669999998</v>
      </c>
      <c r="R40" s="7">
        <v>-14.483620500000001</v>
      </c>
      <c r="S40" s="7">
        <v>-2609.3989999999999</v>
      </c>
      <c r="T40" s="7">
        <f t="shared" si="1"/>
        <v>-2787.0969999999998</v>
      </c>
      <c r="U40" s="7" t="s">
        <v>156</v>
      </c>
      <c r="V40" s="7" t="s">
        <v>157</v>
      </c>
      <c r="W40" s="7">
        <v>30</v>
      </c>
      <c r="X40" s="7">
        <v>0</v>
      </c>
      <c r="Y40" s="10" t="s">
        <v>26</v>
      </c>
      <c r="Z40" s="10" t="s">
        <v>26</v>
      </c>
      <c r="AA40" s="10" t="s">
        <v>26</v>
      </c>
      <c r="AB40" s="10" t="s">
        <v>26</v>
      </c>
      <c r="AC40" s="12" t="s">
        <v>158</v>
      </c>
      <c r="AD40" s="12" t="s">
        <v>45</v>
      </c>
      <c r="AE40" s="12" t="s">
        <v>159</v>
      </c>
    </row>
    <row r="41" spans="1:32" x14ac:dyDescent="0.55000000000000004">
      <c r="A41" s="7">
        <v>36</v>
      </c>
      <c r="B41" s="7">
        <v>687</v>
      </c>
      <c r="C41" s="7">
        <v>1</v>
      </c>
      <c r="D41" s="7" t="s">
        <v>271</v>
      </c>
      <c r="E41" s="7" t="s">
        <v>370</v>
      </c>
      <c r="F41" s="7" t="s">
        <v>226</v>
      </c>
      <c r="G41" s="1" t="s">
        <v>318</v>
      </c>
      <c r="H41" s="8" t="s">
        <v>535</v>
      </c>
      <c r="I41" s="8" t="s">
        <v>424</v>
      </c>
      <c r="J41" s="1" t="s">
        <v>483</v>
      </c>
      <c r="L41" s="9">
        <v>43691.948981481481</v>
      </c>
      <c r="M41" s="7">
        <v>50.398437999999999</v>
      </c>
      <c r="N41" s="7">
        <v>-14.148469329999999</v>
      </c>
      <c r="O41" s="7">
        <v>-2949.2109999999998</v>
      </c>
      <c r="P41" s="9">
        <v>43691.998969907407</v>
      </c>
      <c r="Q41" s="7">
        <v>50.403886499999999</v>
      </c>
      <c r="R41" s="7">
        <v>-14.15629167</v>
      </c>
      <c r="S41" s="7">
        <v>-2827.64</v>
      </c>
      <c r="T41" s="7">
        <f t="shared" si="1"/>
        <v>-2888.4254999999998</v>
      </c>
      <c r="U41" s="7" t="s">
        <v>160</v>
      </c>
      <c r="V41" s="7" t="s">
        <v>161</v>
      </c>
      <c r="W41" s="7">
        <v>13</v>
      </c>
      <c r="X41" s="7">
        <v>0</v>
      </c>
      <c r="Y41" s="10" t="s">
        <v>26</v>
      </c>
      <c r="Z41" s="10" t="s">
        <v>26</v>
      </c>
      <c r="AA41" s="10" t="s">
        <v>26</v>
      </c>
      <c r="AB41" s="10" t="s">
        <v>26</v>
      </c>
      <c r="AC41" s="12" t="s">
        <v>39</v>
      </c>
      <c r="AD41" s="12" t="s">
        <v>162</v>
      </c>
      <c r="AE41" s="12" t="s">
        <v>31</v>
      </c>
      <c r="AF41" s="12" t="s">
        <v>81</v>
      </c>
    </row>
    <row r="42" spans="1:32" x14ac:dyDescent="0.55000000000000004">
      <c r="A42" s="7">
        <v>37</v>
      </c>
      <c r="B42" s="7">
        <v>688</v>
      </c>
      <c r="C42" s="7">
        <v>3</v>
      </c>
      <c r="D42" s="7" t="s">
        <v>272</v>
      </c>
      <c r="E42" s="7" t="s">
        <v>371</v>
      </c>
      <c r="F42" s="7" t="s">
        <v>226</v>
      </c>
      <c r="G42" s="1" t="s">
        <v>319</v>
      </c>
      <c r="H42" s="8" t="s">
        <v>536</v>
      </c>
      <c r="I42" s="8" t="s">
        <v>425</v>
      </c>
      <c r="J42" s="1" t="s">
        <v>484</v>
      </c>
      <c r="K42" s="7" t="s">
        <v>286</v>
      </c>
      <c r="L42" s="9">
        <v>43692.1799537037</v>
      </c>
      <c r="M42" s="7">
        <v>50.574376999999998</v>
      </c>
      <c r="N42" s="7">
        <v>-14.156300330000001</v>
      </c>
      <c r="O42" s="7">
        <v>-1494.067</v>
      </c>
      <c r="P42" s="9">
        <v>43692.238842592589</v>
      </c>
      <c r="Q42" s="7">
        <v>50.585098170000002</v>
      </c>
      <c r="R42" s="7">
        <v>-14.154037000000001</v>
      </c>
      <c r="S42" s="7">
        <v>-1568.192</v>
      </c>
      <c r="T42" s="7">
        <f t="shared" si="1"/>
        <v>-1531.1295</v>
      </c>
      <c r="U42" s="7" t="s">
        <v>163</v>
      </c>
      <c r="V42" s="7" t="s">
        <v>164</v>
      </c>
      <c r="W42" s="7">
        <v>29</v>
      </c>
      <c r="X42" s="7">
        <v>0</v>
      </c>
      <c r="Y42" s="10" t="s">
        <v>26</v>
      </c>
      <c r="Z42" s="10" t="s">
        <v>26</v>
      </c>
      <c r="AA42" s="10" t="s">
        <v>26</v>
      </c>
      <c r="AB42" s="10" t="s">
        <v>26</v>
      </c>
      <c r="AC42" s="12" t="s">
        <v>39</v>
      </c>
      <c r="AD42" s="12" t="s">
        <v>165</v>
      </c>
      <c r="AE42" s="12" t="s">
        <v>167</v>
      </c>
      <c r="AF42" s="12" t="s">
        <v>166</v>
      </c>
    </row>
    <row r="43" spans="1:32" x14ac:dyDescent="0.55000000000000004">
      <c r="A43" s="7">
        <v>38</v>
      </c>
      <c r="B43" s="7">
        <v>689</v>
      </c>
      <c r="C43" s="7">
        <v>6</v>
      </c>
      <c r="D43" s="7" t="s">
        <v>273</v>
      </c>
      <c r="E43" s="7" t="s">
        <v>372</v>
      </c>
      <c r="F43" s="7" t="s">
        <v>226</v>
      </c>
      <c r="G43" s="1" t="s">
        <v>320</v>
      </c>
      <c r="H43" s="8" t="s">
        <v>537</v>
      </c>
      <c r="I43" s="8" t="s">
        <v>426</v>
      </c>
      <c r="J43" s="1" t="s">
        <v>485</v>
      </c>
      <c r="L43" s="9">
        <v>43692.473483796297</v>
      </c>
      <c r="M43" s="7">
        <v>50.872727300000001</v>
      </c>
      <c r="N43" s="7">
        <v>-13.540857170000001</v>
      </c>
      <c r="O43" s="7">
        <v>-2121.5619999999999</v>
      </c>
      <c r="P43" s="9">
        <v>43692.531782407408</v>
      </c>
      <c r="Q43" s="7">
        <v>50.875888799999998</v>
      </c>
      <c r="R43" s="7">
        <v>-13.55021483</v>
      </c>
      <c r="S43" s="7">
        <v>-2023.7670000000001</v>
      </c>
      <c r="T43" s="7">
        <f t="shared" si="1"/>
        <v>-2072.6644999999999</v>
      </c>
      <c r="U43" s="7" t="s">
        <v>168</v>
      </c>
      <c r="V43" s="7" t="s">
        <v>169</v>
      </c>
      <c r="W43" s="7">
        <v>29</v>
      </c>
      <c r="X43" s="7">
        <v>0</v>
      </c>
      <c r="Y43" s="10" t="s">
        <v>26</v>
      </c>
      <c r="Z43" s="10" t="s">
        <v>26</v>
      </c>
      <c r="AA43" s="10" t="s">
        <v>26</v>
      </c>
      <c r="AB43" s="10" t="s">
        <v>26</v>
      </c>
      <c r="AC43" s="12" t="s">
        <v>39</v>
      </c>
      <c r="AD43" s="12" t="s">
        <v>28</v>
      </c>
      <c r="AE43" s="12" t="s">
        <v>31</v>
      </c>
      <c r="AF43" s="12" t="s">
        <v>26</v>
      </c>
    </row>
    <row r="44" spans="1:32" x14ac:dyDescent="0.55000000000000004">
      <c r="A44" s="7">
        <v>39</v>
      </c>
      <c r="B44" s="7">
        <v>690</v>
      </c>
      <c r="C44" s="7">
        <v>7</v>
      </c>
      <c r="D44" s="7" t="s">
        <v>274</v>
      </c>
      <c r="E44" s="7" t="s">
        <v>373</v>
      </c>
      <c r="F44" s="7" t="s">
        <v>226</v>
      </c>
      <c r="G44" s="1" t="s">
        <v>321</v>
      </c>
      <c r="H44" s="8" t="s">
        <v>538</v>
      </c>
      <c r="I44" s="8" t="s">
        <v>427</v>
      </c>
      <c r="J44" s="1" t="s">
        <v>486</v>
      </c>
      <c r="L44" s="9">
        <v>43692.652094907404</v>
      </c>
      <c r="M44" s="7">
        <v>50.959457</v>
      </c>
      <c r="N44" s="7">
        <v>-13.6874445</v>
      </c>
      <c r="O44" s="7">
        <v>-1103.5519999999999</v>
      </c>
      <c r="P44" s="9">
        <v>43692.717986111114</v>
      </c>
      <c r="Q44" s="7">
        <v>50.9611035</v>
      </c>
      <c r="R44" s="7">
        <v>-13.68723267</v>
      </c>
      <c r="S44" s="7">
        <v>-1099.086</v>
      </c>
      <c r="T44" s="7">
        <f t="shared" si="1"/>
        <v>-1101.319</v>
      </c>
      <c r="U44" s="7" t="s">
        <v>170</v>
      </c>
      <c r="V44" s="7" t="s">
        <v>171</v>
      </c>
      <c r="W44" s="7">
        <v>29</v>
      </c>
      <c r="X44" s="7">
        <v>0</v>
      </c>
      <c r="Y44" s="10">
        <v>0</v>
      </c>
      <c r="Z44" s="10" t="s">
        <v>26</v>
      </c>
      <c r="AA44" s="10" t="s">
        <v>26</v>
      </c>
      <c r="AB44" s="10" t="s">
        <v>26</v>
      </c>
      <c r="AC44" s="12" t="s">
        <v>146</v>
      </c>
      <c r="AD44" s="12" t="s">
        <v>172</v>
      </c>
      <c r="AE44" s="12" t="s">
        <v>148</v>
      </c>
      <c r="AF44" s="12" t="s">
        <v>26</v>
      </c>
    </row>
    <row r="45" spans="1:32" x14ac:dyDescent="0.55000000000000004">
      <c r="A45" s="7">
        <v>40</v>
      </c>
      <c r="B45" s="7">
        <v>691</v>
      </c>
      <c r="C45" s="7">
        <v>8</v>
      </c>
      <c r="D45" s="7" t="s">
        <v>275</v>
      </c>
      <c r="E45" s="7" t="s">
        <v>374</v>
      </c>
      <c r="F45" s="7" t="s">
        <v>226</v>
      </c>
      <c r="G45" s="1" t="s">
        <v>322</v>
      </c>
      <c r="H45" s="8" t="s">
        <v>539</v>
      </c>
      <c r="I45" s="8" t="s">
        <v>428</v>
      </c>
      <c r="J45" s="1" t="s">
        <v>487</v>
      </c>
      <c r="L45" s="9">
        <v>43693.274837962963</v>
      </c>
      <c r="M45" s="7">
        <v>51.413472499999997</v>
      </c>
      <c r="N45" s="7">
        <v>-13.19571283</v>
      </c>
      <c r="O45" s="7">
        <v>-1294.375</v>
      </c>
      <c r="P45" s="9">
        <v>43693.314687500002</v>
      </c>
      <c r="Q45" s="7">
        <v>51.4157455</v>
      </c>
      <c r="R45" s="7">
        <v>-13.2033615</v>
      </c>
      <c r="S45" s="7">
        <v>-1282.2629999999999</v>
      </c>
      <c r="T45" s="7">
        <f t="shared" si="1"/>
        <v>-1288.319</v>
      </c>
      <c r="U45" s="7" t="s">
        <v>173</v>
      </c>
      <c r="V45" s="7" t="s">
        <v>174</v>
      </c>
      <c r="W45" s="7">
        <v>24</v>
      </c>
      <c r="X45" s="7">
        <v>0</v>
      </c>
      <c r="Y45" s="10" t="s">
        <v>26</v>
      </c>
      <c r="Z45" s="10" t="s">
        <v>26</v>
      </c>
      <c r="AA45" s="10" t="s">
        <v>26</v>
      </c>
      <c r="AB45" s="10" t="s">
        <v>26</v>
      </c>
      <c r="AC45" s="12" t="s">
        <v>39</v>
      </c>
      <c r="AD45" s="12" t="s">
        <v>45</v>
      </c>
      <c r="AE45" s="12" t="s">
        <v>31</v>
      </c>
      <c r="AF45" s="12" t="s">
        <v>26</v>
      </c>
    </row>
    <row r="46" spans="1:32" x14ac:dyDescent="0.55000000000000004">
      <c r="A46" s="7">
        <v>41</v>
      </c>
      <c r="B46" s="7">
        <v>692</v>
      </c>
      <c r="C46" s="7">
        <v>9</v>
      </c>
      <c r="D46" s="7" t="s">
        <v>276</v>
      </c>
      <c r="E46" s="7" t="s">
        <v>375</v>
      </c>
      <c r="F46" s="7" t="s">
        <v>226</v>
      </c>
      <c r="G46" s="1" t="s">
        <v>323</v>
      </c>
      <c r="H46" s="8" t="s">
        <v>540</v>
      </c>
      <c r="I46" s="8" t="s">
        <v>429</v>
      </c>
      <c r="J46" s="1" t="s">
        <v>488</v>
      </c>
      <c r="L46" s="9">
        <v>43693.457592592589</v>
      </c>
      <c r="M46" s="7">
        <v>51.500279999999997</v>
      </c>
      <c r="N46" s="7">
        <v>-13.02852717</v>
      </c>
      <c r="O46" s="7">
        <v>-1535.3969999999999</v>
      </c>
      <c r="P46" s="9">
        <v>43693.50072916667</v>
      </c>
      <c r="Q46" s="7">
        <v>51.504317700000001</v>
      </c>
      <c r="R46" s="7">
        <v>-13.03266983</v>
      </c>
      <c r="S46" s="7">
        <v>-1525.4449999999999</v>
      </c>
      <c r="T46" s="7">
        <f t="shared" si="1"/>
        <v>-1530.4209999999998</v>
      </c>
      <c r="U46" s="7" t="s">
        <v>175</v>
      </c>
      <c r="V46" s="7" t="s">
        <v>176</v>
      </c>
      <c r="W46" s="7">
        <v>13</v>
      </c>
      <c r="X46" s="7">
        <v>0</v>
      </c>
      <c r="Y46" s="10" t="s">
        <v>26</v>
      </c>
      <c r="Z46" s="10" t="s">
        <v>26</v>
      </c>
      <c r="AA46" s="10" t="s">
        <v>26</v>
      </c>
      <c r="AB46" s="10" t="s">
        <v>26</v>
      </c>
      <c r="AC46" s="12" t="s">
        <v>39</v>
      </c>
      <c r="AD46" s="12" t="s">
        <v>172</v>
      </c>
      <c r="AE46" s="12" t="s">
        <v>26</v>
      </c>
      <c r="AF46" s="12" t="s">
        <v>26</v>
      </c>
    </row>
    <row r="47" spans="1:32" x14ac:dyDescent="0.55000000000000004">
      <c r="A47" s="7">
        <v>42</v>
      </c>
      <c r="B47" s="7">
        <v>693</v>
      </c>
      <c r="C47" s="7">
        <v>10</v>
      </c>
      <c r="D47" s="7" t="s">
        <v>277</v>
      </c>
      <c r="E47" s="7" t="s">
        <v>376</v>
      </c>
      <c r="F47" s="7" t="s">
        <v>226</v>
      </c>
      <c r="G47" s="1" t="s">
        <v>324</v>
      </c>
      <c r="H47" s="8" t="s">
        <v>541</v>
      </c>
      <c r="I47" s="8" t="s">
        <v>430</v>
      </c>
      <c r="J47" s="1" t="s">
        <v>489</v>
      </c>
      <c r="L47" s="9">
        <v>43693.651400462964</v>
      </c>
      <c r="M47" s="7">
        <v>51.726886</v>
      </c>
      <c r="N47" s="7">
        <v>-12.87785483</v>
      </c>
      <c r="O47" s="7">
        <v>-1232.7270000000001</v>
      </c>
      <c r="P47" s="9">
        <v>43693.730138888888</v>
      </c>
      <c r="Q47" s="7">
        <v>51.736222499999997</v>
      </c>
      <c r="R47" s="7">
        <v>-12.882207169999999</v>
      </c>
      <c r="S47" s="7">
        <v>-1217.7529999999999</v>
      </c>
      <c r="T47" s="7">
        <f t="shared" si="1"/>
        <v>-1225.24</v>
      </c>
      <c r="U47" s="7" t="s">
        <v>177</v>
      </c>
      <c r="V47" s="7" t="s">
        <v>178</v>
      </c>
      <c r="W47" s="7">
        <v>35</v>
      </c>
      <c r="X47" s="7">
        <v>0</v>
      </c>
      <c r="Y47" s="10" t="s">
        <v>26</v>
      </c>
      <c r="Z47" s="10" t="s">
        <v>26</v>
      </c>
      <c r="AA47" s="10" t="s">
        <v>26</v>
      </c>
      <c r="AB47" s="10" t="s">
        <v>26</v>
      </c>
      <c r="AC47" s="12" t="s">
        <v>179</v>
      </c>
      <c r="AD47" s="12" t="s">
        <v>28</v>
      </c>
      <c r="AE47" s="12" t="s">
        <v>180</v>
      </c>
      <c r="AF47" s="12" t="s">
        <v>26</v>
      </c>
    </row>
    <row r="48" spans="1:32" x14ac:dyDescent="0.55000000000000004">
      <c r="A48" s="7">
        <v>43</v>
      </c>
      <c r="B48" s="7">
        <v>695</v>
      </c>
      <c r="C48" s="7">
        <v>12</v>
      </c>
      <c r="D48" s="7" t="s">
        <v>278</v>
      </c>
      <c r="E48" s="7" t="s">
        <v>377</v>
      </c>
      <c r="F48" s="7" t="s">
        <v>226</v>
      </c>
      <c r="G48" s="1" t="s">
        <v>325</v>
      </c>
      <c r="H48" s="8" t="s">
        <v>542</v>
      </c>
      <c r="I48" s="8" t="s">
        <v>431</v>
      </c>
      <c r="J48" s="1" t="s">
        <v>490</v>
      </c>
      <c r="L48" s="9">
        <v>43696.213842592595</v>
      </c>
      <c r="M48" s="7">
        <v>51.371405000000003</v>
      </c>
      <c r="N48" s="7">
        <v>-12.115383169999999</v>
      </c>
      <c r="O48" s="7">
        <v>-1618.6410000000001</v>
      </c>
      <c r="P48" s="9">
        <v>43696.264108796298</v>
      </c>
      <c r="Q48" s="7">
        <v>51.376188800000001</v>
      </c>
      <c r="R48" s="7">
        <v>-12.11865433</v>
      </c>
      <c r="S48" s="7">
        <v>-1511.7339999999999</v>
      </c>
      <c r="T48" s="7">
        <f t="shared" si="1"/>
        <v>-1565.1875</v>
      </c>
      <c r="U48" s="7" t="s">
        <v>181</v>
      </c>
      <c r="V48" s="7" t="s">
        <v>182</v>
      </c>
      <c r="W48" s="7">
        <v>67</v>
      </c>
      <c r="X48" s="7">
        <v>50</v>
      </c>
      <c r="Y48" s="10">
        <v>50</v>
      </c>
      <c r="Z48" s="10">
        <v>0</v>
      </c>
      <c r="AA48" s="10" t="s">
        <v>26</v>
      </c>
      <c r="AB48" s="10" t="s">
        <v>111</v>
      </c>
      <c r="AC48" s="12" t="s">
        <v>215</v>
      </c>
      <c r="AD48" s="12" t="s">
        <v>183</v>
      </c>
      <c r="AE48" s="12" t="s">
        <v>31</v>
      </c>
      <c r="AF48" s="12" t="s">
        <v>135</v>
      </c>
    </row>
    <row r="49" spans="1:32" x14ac:dyDescent="0.55000000000000004">
      <c r="A49" s="7">
        <v>44</v>
      </c>
      <c r="B49" s="7">
        <v>696</v>
      </c>
      <c r="C49" s="7">
        <v>13</v>
      </c>
      <c r="D49" s="7" t="s">
        <v>279</v>
      </c>
      <c r="E49" s="7" t="s">
        <v>378</v>
      </c>
      <c r="F49" s="7" t="s">
        <v>226</v>
      </c>
      <c r="G49" s="1" t="s">
        <v>326</v>
      </c>
      <c r="H49" s="8" t="s">
        <v>543</v>
      </c>
      <c r="I49" s="8" t="s">
        <v>432</v>
      </c>
      <c r="J49" s="1" t="s">
        <v>491</v>
      </c>
      <c r="L49" s="9">
        <v>43696.419502314813</v>
      </c>
      <c r="M49" s="7">
        <v>51.538007329999999</v>
      </c>
      <c r="N49" s="7">
        <v>-12.071861999999999</v>
      </c>
      <c r="O49" s="7">
        <v>-1336.9739999999999</v>
      </c>
      <c r="P49" s="9">
        <v>43696.500023148146</v>
      </c>
      <c r="Q49" s="7">
        <v>51.544642699999997</v>
      </c>
      <c r="R49" s="7">
        <v>-12.079008330000001</v>
      </c>
      <c r="S49" s="7">
        <v>-1230.133</v>
      </c>
      <c r="T49" s="7">
        <f t="shared" si="1"/>
        <v>-1283.5535</v>
      </c>
      <c r="U49" s="7" t="s">
        <v>184</v>
      </c>
      <c r="V49" s="7" t="s">
        <v>185</v>
      </c>
      <c r="W49" s="7">
        <v>84</v>
      </c>
      <c r="X49" s="7">
        <v>71.680000000000007</v>
      </c>
      <c r="Y49" s="10">
        <v>71.680000000000007</v>
      </c>
      <c r="Z49" s="10">
        <v>0</v>
      </c>
      <c r="AA49" s="10" t="s">
        <v>26</v>
      </c>
      <c r="AB49" s="10" t="s">
        <v>111</v>
      </c>
      <c r="AC49" s="12" t="s">
        <v>186</v>
      </c>
      <c r="AD49" s="12" t="s">
        <v>183</v>
      </c>
      <c r="AE49" s="12" t="s">
        <v>187</v>
      </c>
      <c r="AF49" s="12" t="s">
        <v>132</v>
      </c>
    </row>
    <row r="50" spans="1:32" x14ac:dyDescent="0.55000000000000004">
      <c r="A50" s="7">
        <v>45</v>
      </c>
      <c r="B50" s="7">
        <v>697</v>
      </c>
      <c r="C50" s="7">
        <v>11</v>
      </c>
      <c r="D50" s="7" t="s">
        <v>280</v>
      </c>
      <c r="E50" s="7" t="s">
        <v>379</v>
      </c>
      <c r="F50" s="7" t="s">
        <v>226</v>
      </c>
      <c r="G50" s="1" t="s">
        <v>327</v>
      </c>
      <c r="H50" s="8" t="s">
        <v>544</v>
      </c>
      <c r="I50" s="8" t="s">
        <v>433</v>
      </c>
      <c r="J50" s="1" t="s">
        <v>492</v>
      </c>
      <c r="L50" s="9">
        <v>43696.626851851855</v>
      </c>
      <c r="M50" s="7">
        <v>51.736964</v>
      </c>
      <c r="N50" s="7">
        <v>-12.09861033</v>
      </c>
      <c r="O50" s="7">
        <v>-1224.43</v>
      </c>
      <c r="P50" s="9">
        <v>43696.670717592591</v>
      </c>
      <c r="Q50" s="7">
        <v>51.743909500000001</v>
      </c>
      <c r="R50" s="7">
        <v>-12.100137</v>
      </c>
      <c r="S50" s="7">
        <v>-1214.4490000000001</v>
      </c>
      <c r="T50" s="7">
        <f t="shared" si="1"/>
        <v>-1219.4395</v>
      </c>
      <c r="U50" s="7" t="s">
        <v>188</v>
      </c>
      <c r="V50" s="7" t="s">
        <v>189</v>
      </c>
      <c r="W50" s="7">
        <v>29</v>
      </c>
      <c r="X50" s="7">
        <v>0</v>
      </c>
      <c r="Y50" s="10" t="s">
        <v>26</v>
      </c>
      <c r="Z50" s="10" t="s">
        <v>26</v>
      </c>
      <c r="AA50" s="10" t="s">
        <v>26</v>
      </c>
      <c r="AB50" s="10" t="s">
        <v>26</v>
      </c>
      <c r="AC50" s="12" t="s">
        <v>39</v>
      </c>
      <c r="AD50" s="12" t="s">
        <v>183</v>
      </c>
      <c r="AE50" s="12" t="s">
        <v>187</v>
      </c>
      <c r="AF50" s="12" t="s">
        <v>26</v>
      </c>
    </row>
    <row r="51" spans="1:32" x14ac:dyDescent="0.55000000000000004">
      <c r="A51" s="7">
        <v>46</v>
      </c>
      <c r="B51" s="7">
        <v>698</v>
      </c>
      <c r="C51" s="7">
        <v>19</v>
      </c>
      <c r="D51" s="7" t="s">
        <v>281</v>
      </c>
      <c r="E51" s="7" t="s">
        <v>380</v>
      </c>
      <c r="F51" s="7" t="s">
        <v>226</v>
      </c>
      <c r="G51" s="1" t="s">
        <v>328</v>
      </c>
      <c r="H51" s="8" t="s">
        <v>545</v>
      </c>
      <c r="I51" s="8" t="s">
        <v>434</v>
      </c>
      <c r="J51" s="1" t="s">
        <v>493</v>
      </c>
      <c r="L51" s="9">
        <v>43696.789050925923</v>
      </c>
      <c r="M51" s="7">
        <v>51.806884199999999</v>
      </c>
      <c r="N51" s="7">
        <v>-11.751822170000001</v>
      </c>
      <c r="O51" s="7">
        <v>-585.31100000000004</v>
      </c>
      <c r="P51" s="9">
        <v>43696.816203703704</v>
      </c>
      <c r="Q51" s="7">
        <v>51.802956999999999</v>
      </c>
      <c r="R51" s="7">
        <v>-11.755182</v>
      </c>
      <c r="S51" s="7">
        <v>-602.66399999999999</v>
      </c>
      <c r="T51" s="7">
        <f t="shared" si="1"/>
        <v>-593.98749999999995</v>
      </c>
      <c r="U51" s="7" t="s">
        <v>190</v>
      </c>
      <c r="V51" s="7" t="s">
        <v>191</v>
      </c>
      <c r="W51" s="7">
        <v>16</v>
      </c>
      <c r="X51" s="7">
        <v>0</v>
      </c>
      <c r="Y51" s="10" t="s">
        <v>26</v>
      </c>
      <c r="Z51" s="10" t="s">
        <v>26</v>
      </c>
      <c r="AA51" s="10" t="s">
        <v>26</v>
      </c>
      <c r="AB51" s="10" t="s">
        <v>26</v>
      </c>
      <c r="AC51" s="12" t="s">
        <v>39</v>
      </c>
      <c r="AD51" s="12" t="s">
        <v>192</v>
      </c>
      <c r="AE51" s="12" t="s">
        <v>31</v>
      </c>
      <c r="AF51" s="12" t="s">
        <v>26</v>
      </c>
    </row>
    <row r="52" spans="1:32" x14ac:dyDescent="0.55000000000000004">
      <c r="A52" s="7">
        <v>47</v>
      </c>
      <c r="B52" s="7">
        <v>699</v>
      </c>
      <c r="C52" s="7">
        <v>18</v>
      </c>
      <c r="D52" s="7" t="s">
        <v>282</v>
      </c>
      <c r="E52" s="7" t="s">
        <v>381</v>
      </c>
      <c r="F52" s="7" t="s">
        <v>226</v>
      </c>
      <c r="G52" s="1" t="s">
        <v>329</v>
      </c>
      <c r="H52" s="8" t="s">
        <v>546</v>
      </c>
      <c r="I52" s="8" t="s">
        <v>435</v>
      </c>
      <c r="J52" s="1" t="s">
        <v>494</v>
      </c>
      <c r="L52" s="9">
        <v>43696.909594907411</v>
      </c>
      <c r="M52" s="7">
        <v>51.959418800000002</v>
      </c>
      <c r="N52" s="7">
        <v>-11.77939533</v>
      </c>
      <c r="O52" s="7">
        <v>-615.21900000000005</v>
      </c>
      <c r="P52" s="9">
        <v>43696.946412037039</v>
      </c>
      <c r="Q52" s="7">
        <v>51.963049499999997</v>
      </c>
      <c r="R52" s="7">
        <v>-11.77351417</v>
      </c>
      <c r="S52" s="7">
        <v>-603.04999999999995</v>
      </c>
      <c r="T52" s="7">
        <f t="shared" si="1"/>
        <v>-609.1345</v>
      </c>
      <c r="U52" s="7" t="s">
        <v>193</v>
      </c>
      <c r="V52" s="7" t="s">
        <v>194</v>
      </c>
      <c r="W52" s="7">
        <v>26</v>
      </c>
      <c r="X52" s="7">
        <v>0</v>
      </c>
      <c r="Y52" s="10" t="s">
        <v>26</v>
      </c>
      <c r="Z52" s="10" t="s">
        <v>26</v>
      </c>
      <c r="AA52" s="10" t="s">
        <v>26</v>
      </c>
      <c r="AB52" s="10" t="s">
        <v>26</v>
      </c>
      <c r="AC52" s="12" t="s">
        <v>39</v>
      </c>
      <c r="AD52" s="12" t="s">
        <v>192</v>
      </c>
      <c r="AE52" s="12" t="s">
        <v>31</v>
      </c>
      <c r="AF52" s="12" t="s">
        <v>195</v>
      </c>
    </row>
    <row r="53" spans="1:32" x14ac:dyDescent="0.55000000000000004">
      <c r="A53" s="7">
        <v>48</v>
      </c>
      <c r="B53" s="7">
        <v>700</v>
      </c>
      <c r="C53" s="7">
        <v>54</v>
      </c>
      <c r="D53" s="7" t="s">
        <v>283</v>
      </c>
      <c r="E53" s="7" t="s">
        <v>382</v>
      </c>
      <c r="F53" s="7" t="s">
        <v>226</v>
      </c>
      <c r="G53" s="1" t="s">
        <v>330</v>
      </c>
      <c r="H53" s="8" t="s">
        <v>547</v>
      </c>
      <c r="I53" s="8" t="s">
        <v>436</v>
      </c>
      <c r="J53" s="1" t="s">
        <v>495</v>
      </c>
      <c r="L53" s="9">
        <v>44063.048750000002</v>
      </c>
      <c r="M53" s="7">
        <v>52.082990000000002</v>
      </c>
      <c r="N53" s="7">
        <v>-11.862160169999999</v>
      </c>
      <c r="O53" s="7">
        <v>-661.59199999999998</v>
      </c>
      <c r="P53" s="9">
        <v>44063.103263888886</v>
      </c>
      <c r="Q53" s="7">
        <v>52.091136169999999</v>
      </c>
      <c r="R53" s="7">
        <v>-11.854488999999999</v>
      </c>
      <c r="S53" s="7">
        <v>-643.63300000000004</v>
      </c>
      <c r="T53" s="7">
        <f t="shared" si="1"/>
        <v>-652.61249999999995</v>
      </c>
      <c r="U53" s="7" t="s">
        <v>196</v>
      </c>
      <c r="V53" s="7" t="s">
        <v>197</v>
      </c>
      <c r="W53" s="7">
        <v>25</v>
      </c>
      <c r="X53" s="7">
        <v>0</v>
      </c>
      <c r="Y53" s="10" t="s">
        <v>26</v>
      </c>
      <c r="Z53" s="10" t="s">
        <v>26</v>
      </c>
      <c r="AA53" s="10" t="s">
        <v>26</v>
      </c>
      <c r="AB53" s="10" t="s">
        <v>26</v>
      </c>
      <c r="AC53" s="12" t="s">
        <v>39</v>
      </c>
      <c r="AD53" s="12" t="s">
        <v>26</v>
      </c>
      <c r="AE53" s="12" t="s">
        <v>31</v>
      </c>
    </row>
  </sheetData>
  <sortState ref="A2:Y53">
    <sortCondition ref="B2:B53"/>
  </sortState>
  <hyperlinks>
    <hyperlink ref="G2" r:id="rId1"/>
    <hyperlink ref="G3" r:id="rId2"/>
    <hyperlink ref="G4" r:id="rId3"/>
    <hyperlink ref="G5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6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  <hyperlink ref="G45" r:id="rId44"/>
    <hyperlink ref="G46" r:id="rId45"/>
    <hyperlink ref="G47" r:id="rId46"/>
    <hyperlink ref="G48" r:id="rId47"/>
    <hyperlink ref="G49" r:id="rId48"/>
    <hyperlink ref="G50" r:id="rId49"/>
    <hyperlink ref="G51" r:id="rId50"/>
    <hyperlink ref="G52" r:id="rId51"/>
    <hyperlink ref="G53" r:id="rId52"/>
    <hyperlink ref="J47" r:id="rId53"/>
    <hyperlink ref="J44" r:id="rId54"/>
    <hyperlink ref="H2" r:id="rId55"/>
    <hyperlink ref="H22" r:id="rId56"/>
    <hyperlink ref="J2" r:id="rId57"/>
    <hyperlink ref="J3" r:id="rId58"/>
    <hyperlink ref="J4" r:id="rId59"/>
    <hyperlink ref="J5" r:id="rId60"/>
    <hyperlink ref="J6" r:id="rId61"/>
    <hyperlink ref="J7" r:id="rId62"/>
    <hyperlink ref="J8" r:id="rId63"/>
    <hyperlink ref="J9" r:id="rId64"/>
    <hyperlink ref="J11" r:id="rId65"/>
    <hyperlink ref="J12" r:id="rId66"/>
    <hyperlink ref="J13" r:id="rId67"/>
    <hyperlink ref="J14" r:id="rId68"/>
    <hyperlink ref="J15" r:id="rId69"/>
    <hyperlink ref="J16" r:id="rId70"/>
    <hyperlink ref="J17" r:id="rId71"/>
    <hyperlink ref="J18" r:id="rId72"/>
    <hyperlink ref="J19" r:id="rId73"/>
    <hyperlink ref="J20" r:id="rId74"/>
    <hyperlink ref="J21" r:id="rId75"/>
    <hyperlink ref="J22" r:id="rId76"/>
    <hyperlink ref="J23" r:id="rId77"/>
    <hyperlink ref="J24" r:id="rId78"/>
    <hyperlink ref="J25" r:id="rId79"/>
    <hyperlink ref="J26" r:id="rId80"/>
    <hyperlink ref="J27" r:id="rId81"/>
    <hyperlink ref="J28" r:id="rId82"/>
    <hyperlink ref="J29" r:id="rId83"/>
    <hyperlink ref="J30" r:id="rId84"/>
    <hyperlink ref="J31" r:id="rId85"/>
    <hyperlink ref="J32" r:id="rId86"/>
    <hyperlink ref="J33" r:id="rId87"/>
    <hyperlink ref="J34" r:id="rId88"/>
    <hyperlink ref="J35" r:id="rId89"/>
    <hyperlink ref="J36" r:id="rId90"/>
    <hyperlink ref="J37" r:id="rId91"/>
    <hyperlink ref="J38" r:id="rId92"/>
    <hyperlink ref="J39" r:id="rId93"/>
    <hyperlink ref="J40" r:id="rId94"/>
    <hyperlink ref="J41" r:id="rId95"/>
    <hyperlink ref="J42" r:id="rId96"/>
    <hyperlink ref="J43" r:id="rId97"/>
    <hyperlink ref="J45" r:id="rId98"/>
    <hyperlink ref="J46" r:id="rId99"/>
    <hyperlink ref="J48" r:id="rId100"/>
    <hyperlink ref="J49" r:id="rId101"/>
    <hyperlink ref="J50" r:id="rId102"/>
    <hyperlink ref="J51" r:id="rId103"/>
    <hyperlink ref="J52" r:id="rId104"/>
    <hyperlink ref="J53" r:id="rId105"/>
    <hyperlink ref="H3" r:id="rId106"/>
    <hyperlink ref="H4" r:id="rId107"/>
    <hyperlink ref="H5" r:id="rId108"/>
    <hyperlink ref="H6" r:id="rId109"/>
    <hyperlink ref="H7" r:id="rId110"/>
    <hyperlink ref="H8" r:id="rId111"/>
    <hyperlink ref="H9" r:id="rId112"/>
    <hyperlink ref="H11" r:id="rId113"/>
    <hyperlink ref="H12" r:id="rId114"/>
    <hyperlink ref="H13" r:id="rId115"/>
    <hyperlink ref="H14" r:id="rId116"/>
    <hyperlink ref="H15" r:id="rId117"/>
    <hyperlink ref="H16" r:id="rId118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metadata_SeaRover2019</vt:lpstr>
    </vt:vector>
  </TitlesOfParts>
  <Company>Plymouth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La Bianca</dc:creator>
  <cp:lastModifiedBy>M</cp:lastModifiedBy>
  <dcterms:created xsi:type="dcterms:W3CDTF">2019-09-30T12:42:22Z</dcterms:created>
  <dcterms:modified xsi:type="dcterms:W3CDTF">2020-08-31T18:49:45Z</dcterms:modified>
</cp:coreProperties>
</file>